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240" yWindow="150" windowWidth="19440" windowHeight="9975" activeTab="7"/>
  </bookViews>
  <sheets>
    <sheet name="Sheet1" sheetId="1" r:id="rId1"/>
    <sheet name="Sheet2" sheetId="4" r:id="rId2"/>
    <sheet name="Sheet3" sheetId="5" r:id="rId3"/>
    <sheet name="Sheet4" sheetId="6" r:id="rId4"/>
    <sheet name="Sheet5" sheetId="7" r:id="rId5"/>
    <sheet name="Sheet6" sheetId="8" r:id="rId6"/>
    <sheet name="Sheet7" sheetId="9" r:id="rId7"/>
    <sheet name="perform" sheetId="10" r:id="rId8"/>
  </sheets>
  <definedNames>
    <definedName name="_xlnm._FilterDatabase" localSheetId="1" hidden="1">Sheet2!$A$1:$H$268</definedName>
    <definedName name="_xlnm._FilterDatabase" localSheetId="2" hidden="1">Sheet3!$A$1:$H$448</definedName>
    <definedName name="_xlnm._FilterDatabase" localSheetId="3" hidden="1">Sheet4!$A$1:$H$238</definedName>
  </definedNames>
  <calcPr calcId="145621"/>
</workbook>
</file>

<file path=xl/calcChain.xml><?xml version="1.0" encoding="utf-8"?>
<calcChain xmlns="http://schemas.openxmlformats.org/spreadsheetml/2006/main">
  <c r="Q5" i="10" l="1"/>
  <c r="P5" i="10"/>
  <c r="O5" i="10"/>
  <c r="N5" i="10"/>
  <c r="Q4" i="10"/>
  <c r="P4" i="10"/>
  <c r="O4" i="10"/>
  <c r="N4" i="10"/>
  <c r="O6" i="10" l="1"/>
  <c r="P6" i="10"/>
  <c r="Q6" i="10"/>
  <c r="N6" i="10"/>
  <c r="H27" i="10" l="1"/>
  <c r="E27" i="10"/>
  <c r="H26" i="10"/>
  <c r="E26" i="10"/>
  <c r="H25" i="10"/>
  <c r="E25" i="10"/>
  <c r="H24" i="10"/>
  <c r="E24" i="10"/>
  <c r="H23" i="10"/>
  <c r="E23" i="10"/>
  <c r="H22" i="10"/>
  <c r="E22" i="10"/>
  <c r="H18" i="10"/>
  <c r="E18" i="10"/>
  <c r="H17" i="10"/>
  <c r="E17" i="10"/>
  <c r="H16" i="10"/>
  <c r="E16" i="10"/>
  <c r="H15" i="10"/>
  <c r="R5" i="10" s="1"/>
  <c r="E15" i="10"/>
  <c r="H14" i="10"/>
  <c r="E14" i="10"/>
  <c r="H13" i="10"/>
  <c r="E13" i="10"/>
  <c r="H12" i="10"/>
  <c r="E12" i="10"/>
  <c r="H11" i="10"/>
  <c r="R4" i="10" s="1"/>
  <c r="E11" i="10"/>
  <c r="H7" i="10"/>
  <c r="E7" i="10"/>
  <c r="H6" i="10"/>
  <c r="E6" i="10"/>
  <c r="H5" i="10"/>
  <c r="E5" i="10"/>
  <c r="H4" i="10"/>
  <c r="E4" i="10"/>
  <c r="R6" i="10" l="1"/>
  <c r="L1" i="4"/>
  <c r="M1" i="4"/>
  <c r="N1" i="4"/>
  <c r="O1" i="4"/>
  <c r="P1" i="4"/>
  <c r="Q1" i="4"/>
  <c r="J1" i="9"/>
  <c r="Q1" i="9" s="1"/>
  <c r="J1" i="8"/>
  <c r="Q1" i="8" s="1"/>
  <c r="J1" i="7"/>
  <c r="K1" i="7" s="1"/>
  <c r="J1" i="4"/>
  <c r="K1" i="4" s="1"/>
  <c r="J1" i="5"/>
  <c r="L1" i="5" s="1"/>
  <c r="J1" i="6"/>
  <c r="L1" i="6" s="1"/>
  <c r="Q1" i="7" l="1"/>
  <c r="C29" i="1" s="1"/>
  <c r="O1" i="7"/>
  <c r="M1" i="7"/>
  <c r="P1" i="7"/>
  <c r="N1" i="7"/>
  <c r="L1" i="7"/>
  <c r="Q1" i="6"/>
  <c r="J29" i="1" s="1"/>
  <c r="O1" i="6"/>
  <c r="M1" i="6"/>
  <c r="K1" i="6"/>
  <c r="P1" i="6"/>
  <c r="N1" i="6"/>
  <c r="Q1" i="5"/>
  <c r="G29" i="1" s="1"/>
  <c r="O1" i="5"/>
  <c r="M1" i="5"/>
  <c r="K1" i="5"/>
  <c r="P1" i="5"/>
  <c r="N1" i="5"/>
  <c r="L1" i="9"/>
  <c r="N1" i="9"/>
  <c r="P1" i="9"/>
  <c r="K1" i="9"/>
  <c r="M1" i="9"/>
  <c r="O1" i="9"/>
  <c r="L1" i="8"/>
  <c r="N1" i="8"/>
  <c r="P1" i="8"/>
  <c r="K1" i="8"/>
  <c r="M1" i="8"/>
  <c r="O1" i="8"/>
  <c r="D29" i="1"/>
  <c r="I29" i="1"/>
  <c r="F29" i="1"/>
  <c r="J4" i="1"/>
  <c r="I4" i="1"/>
  <c r="F4" i="1"/>
  <c r="G4" i="1"/>
  <c r="D4" i="1"/>
  <c r="I9" i="1" l="1"/>
  <c r="I20" i="1"/>
  <c r="I26" i="1"/>
  <c r="I5" i="1"/>
  <c r="I14" i="1"/>
  <c r="I23" i="1"/>
  <c r="F9" i="1"/>
  <c r="F20" i="1"/>
  <c r="F26" i="1"/>
  <c r="F5" i="1"/>
  <c r="F14" i="1"/>
  <c r="F23" i="1"/>
  <c r="C9" i="1"/>
  <c r="C20" i="1"/>
  <c r="C26" i="1"/>
  <c r="C4" i="1"/>
  <c r="C5" i="1"/>
  <c r="C14" i="1"/>
  <c r="C23" i="1"/>
  <c r="J9" i="1"/>
  <c r="J20" i="1"/>
  <c r="J26" i="1"/>
  <c r="J5" i="1"/>
  <c r="J14" i="1"/>
  <c r="J23" i="1"/>
  <c r="G9" i="1"/>
  <c r="G20" i="1"/>
  <c r="G26" i="1"/>
  <c r="G5" i="1"/>
  <c r="G14" i="1"/>
  <c r="G23" i="1"/>
  <c r="D9" i="1"/>
  <c r="D20" i="1"/>
  <c r="D26" i="1"/>
  <c r="D5" i="1"/>
  <c r="D14" i="1"/>
  <c r="D23" i="1"/>
  <c r="K12" i="1" l="1"/>
  <c r="K11" i="1"/>
  <c r="H12" i="1"/>
  <c r="H11" i="1"/>
  <c r="E12" i="1"/>
  <c r="E11" i="1"/>
  <c r="J7" i="1"/>
  <c r="I7" i="1"/>
  <c r="G7" i="1"/>
  <c r="F7" i="1"/>
  <c r="D7" i="1"/>
  <c r="C7" i="1"/>
  <c r="K22" i="1"/>
  <c r="H22" i="1"/>
  <c r="E22" i="1"/>
  <c r="K19" i="1"/>
  <c r="H19" i="1"/>
  <c r="E19" i="1"/>
  <c r="H16" i="1"/>
  <c r="K16" i="1"/>
  <c r="E16" i="1"/>
  <c r="K13" i="1"/>
  <c r="H13" i="1"/>
  <c r="E13" i="1"/>
  <c r="D6" i="1" l="1"/>
  <c r="J30" i="1" l="1"/>
  <c r="I30" i="1"/>
  <c r="K29" i="1"/>
  <c r="K28" i="1"/>
  <c r="J27" i="1"/>
  <c r="I27" i="1"/>
  <c r="K26" i="1"/>
  <c r="K25" i="1"/>
  <c r="J24" i="1"/>
  <c r="I24" i="1"/>
  <c r="K23" i="1"/>
  <c r="J21" i="1"/>
  <c r="I21" i="1"/>
  <c r="K20" i="1"/>
  <c r="J18" i="1"/>
  <c r="I18" i="1"/>
  <c r="K17" i="1"/>
  <c r="J15" i="1"/>
  <c r="I15" i="1"/>
  <c r="K14" i="1"/>
  <c r="J10" i="1"/>
  <c r="J8" i="1"/>
  <c r="I8" i="1"/>
  <c r="K7" i="1"/>
  <c r="J6" i="1"/>
  <c r="I6" i="1"/>
  <c r="K5" i="1"/>
  <c r="K4" i="1"/>
  <c r="G30" i="1"/>
  <c r="F30" i="1"/>
  <c r="H29" i="1"/>
  <c r="H28" i="1"/>
  <c r="G27" i="1"/>
  <c r="F27" i="1"/>
  <c r="H26" i="1"/>
  <c r="H25" i="1"/>
  <c r="G24" i="1"/>
  <c r="F24" i="1"/>
  <c r="H23" i="1"/>
  <c r="G21" i="1"/>
  <c r="F21" i="1"/>
  <c r="H20" i="1"/>
  <c r="G18" i="1"/>
  <c r="F18" i="1"/>
  <c r="H17" i="1"/>
  <c r="G15" i="1"/>
  <c r="F15" i="1"/>
  <c r="H14" i="1"/>
  <c r="G10" i="1"/>
  <c r="G8" i="1"/>
  <c r="F8" i="1"/>
  <c r="H7" i="1"/>
  <c r="G6" i="1"/>
  <c r="F6" i="1"/>
  <c r="H5" i="1"/>
  <c r="H4" i="1"/>
  <c r="E28" i="1"/>
  <c r="E29" i="1"/>
  <c r="E25" i="1"/>
  <c r="D30" i="1"/>
  <c r="C30" i="1"/>
  <c r="D27" i="1"/>
  <c r="C27" i="1"/>
  <c r="D24" i="1"/>
  <c r="C24" i="1"/>
  <c r="D21" i="1"/>
  <c r="E26" i="1"/>
  <c r="E23" i="1"/>
  <c r="E20" i="1"/>
  <c r="C21" i="1"/>
  <c r="E17" i="1"/>
  <c r="D18" i="1"/>
  <c r="C18" i="1"/>
  <c r="D15" i="1"/>
  <c r="C15" i="1"/>
  <c r="E14" i="1"/>
  <c r="E7" i="1"/>
  <c r="D8" i="1"/>
  <c r="C8" i="1"/>
  <c r="C10" i="1"/>
  <c r="C6" i="1"/>
  <c r="E4" i="1"/>
  <c r="K24" i="1" l="1"/>
  <c r="E15" i="1"/>
  <c r="E18" i="1"/>
  <c r="E21" i="1"/>
  <c r="E27" i="1"/>
  <c r="E24" i="1"/>
  <c r="E30" i="1"/>
  <c r="K9" i="1"/>
  <c r="K10" i="1" s="1"/>
  <c r="I10" i="1"/>
  <c r="K27" i="1"/>
  <c r="K30" i="1"/>
  <c r="H21" i="1"/>
  <c r="K6" i="1"/>
  <c r="K8" i="1"/>
  <c r="K15" i="1"/>
  <c r="K18" i="1"/>
  <c r="K21" i="1"/>
  <c r="H9" i="1"/>
  <c r="H10" i="1" s="1"/>
  <c r="F10" i="1"/>
  <c r="H27" i="1"/>
  <c r="H30" i="1"/>
  <c r="H6" i="1"/>
  <c r="H8" i="1"/>
  <c r="H18" i="1"/>
  <c r="H24" i="1"/>
  <c r="H15" i="1"/>
  <c r="E9" i="1"/>
  <c r="E10" i="1" s="1"/>
  <c r="E8" i="1"/>
  <c r="D10" i="1"/>
  <c r="E5" i="1"/>
  <c r="E6" i="1" s="1"/>
</calcChain>
</file>

<file path=xl/comments1.xml><?xml version="1.0" encoding="utf-8"?>
<comments xmlns="http://schemas.openxmlformats.org/spreadsheetml/2006/main">
  <authors>
    <author>Srdan</author>
  </authors>
  <commentList>
    <comment ref="J6" authorId="0">
      <text>
        <r>
          <rPr>
            <sz val="9"/>
            <color indexed="81"/>
            <rFont val="Tahoma"/>
            <family val="2"/>
          </rPr>
          <t>+ 240 drzava * 10B</t>
        </r>
      </text>
    </comment>
    <comment ref="J7" authorId="0">
      <text>
        <r>
          <rPr>
            <sz val="9"/>
            <color indexed="81"/>
            <rFont val="Tahoma"/>
            <family val="2"/>
          </rPr>
          <t>+ 56 drzava * 10B</t>
        </r>
      </text>
    </comment>
  </commentList>
</comments>
</file>

<file path=xl/sharedStrings.xml><?xml version="1.0" encoding="utf-8"?>
<sst xmlns="http://schemas.openxmlformats.org/spreadsheetml/2006/main" count="1534" uniqueCount="1025">
  <si>
    <t>address.ascx</t>
  </si>
  <si>
    <t>address.ascx.cs</t>
  </si>
  <si>
    <t>Template related LOC</t>
  </si>
  <si>
    <t>Total lines of code (LOC)</t>
  </si>
  <si>
    <t>module 1</t>
  </si>
  <si>
    <t>Total</t>
  </si>
  <si>
    <t>Template related %</t>
  </si>
  <si>
    <t>Comprehensible LOC</t>
  </si>
  <si>
    <t>Comprehensible %</t>
  </si>
  <si>
    <t>Incomprenhensible LOC</t>
  </si>
  <si>
    <t>Incomprenhensible %</t>
  </si>
  <si>
    <t>Overall mark for clarity</t>
  </si>
  <si>
    <t>Overall mark for structure</t>
  </si>
  <si>
    <t>UI Components</t>
  </si>
  <si>
    <t>I</t>
  </si>
  <si>
    <t>II</t>
  </si>
  <si>
    <t>III</t>
  </si>
  <si>
    <t>Wires</t>
  </si>
  <si>
    <t>Commands</t>
  </si>
  <si>
    <t>IV</t>
  </si>
  <si>
    <t>"Magic Pushbutton" LOC</t>
  </si>
  <si>
    <t>"Magic Pushbutton" %</t>
  </si>
  <si>
    <t>Others LOC</t>
  </si>
  <si>
    <t>Others %</t>
  </si>
  <si>
    <t>UI intercomponent behavior %</t>
  </si>
  <si>
    <t>UI intercomponent behavior LOC</t>
  </si>
  <si>
    <t>UI Components LOC</t>
  </si>
  <si>
    <t>UI Component %</t>
  </si>
  <si>
    <t>Data accesss code in UI code LOC</t>
  </si>
  <si>
    <t>Data accesss code in UI code %</t>
  </si>
  <si>
    <t>"Sticky tape" LOC</t>
  </si>
  <si>
    <t>"Sticky tape" %</t>
  </si>
  <si>
    <t>SOLoist counterpart LOC</t>
  </si>
  <si>
    <t>UI intercomponent behavior (num)</t>
  </si>
  <si>
    <t>module 2</t>
  </si>
  <si>
    <t>module 3</t>
  </si>
  <si>
    <t>checkout.aspx</t>
  </si>
  <si>
    <t>checkout.aspx.cs</t>
  </si>
  <si>
    <t>product.aspx</t>
  </si>
  <si>
    <t>product.aspx.cs</t>
  </si>
  <si>
    <r>
      <t>namespace</t>
    </r>
    <r>
      <rPr>
        <sz val="10"/>
        <color rgb="FF000000"/>
        <rFont val="Consolas"/>
        <family val="3"/>
      </rPr>
      <t xml:space="preserve"> MettleSystems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dashCommerce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controls </t>
    </r>
    <r>
      <rPr>
        <b/>
        <sz val="10"/>
        <color rgb="FF000080"/>
        <rFont val="Consolas"/>
        <family val="3"/>
      </rPr>
      <t>{</t>
    </r>
  </si>
  <si>
    <r>
      <t xml:space="preserve">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partial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address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UserControl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</si>
  <si>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_selectedAddress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</si>
  <si>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AddressType _addressType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//Default it to BillingAddress in case it's not set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</si>
  <si>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Page_PreRender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</si>
  <si>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pnlNewAddress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</t>
    </r>
  </si>
  <si>
    <r>
      <t xml:space="preserve">        btnCancelAddNew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</si>
  <si>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80"/>
        <rFont val="Consolas"/>
        <family val="3"/>
      </rPr>
      <t>}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</si>
  <si>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Page_Load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</si>
  <si>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try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</si>
  <si>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SetAddressProperties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</si>
  <si>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IsPostBack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</si>
  <si>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LoadAddresses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</si>
  <si>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80"/>
        <rFont val="Consolas"/>
        <family val="3"/>
      </rPr>
      <t>}</t>
    </r>
  </si>
  <si>
    <r>
      <t xml:space="preserve">      </t>
    </r>
    <r>
      <rPr>
        <b/>
        <sz val="10"/>
        <color rgb="FF000080"/>
        <rFont val="Consolas"/>
        <family val="3"/>
      </rPr>
      <t>}</t>
    </r>
  </si>
  <si>
    <r>
      <t xml:space="preserve">      </t>
    </r>
    <r>
      <rPr>
        <b/>
        <sz val="10"/>
        <color rgb="FF0000FF"/>
        <rFont val="Consolas"/>
        <family val="3"/>
      </rPr>
      <t>catch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Exception ex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</si>
  <si>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 xml:space="preserve">Name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".Page_Load"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</si>
  <si>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lbAddNew_Click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</si>
  <si>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ShowAddressPanel</t>
    </r>
    <r>
      <rPr>
        <b/>
        <sz val="10"/>
        <color rgb="FF000080"/>
        <rFont val="Consolas"/>
        <family val="3"/>
      </rPr>
      <t>();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</si>
  <si>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 xml:space="preserve">Name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".lbAddNew_Click"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</si>
  <si>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btnCancelAddNew_Click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</si>
  <si>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</si>
  <si>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rfvAddress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</si>
  <si>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lbAddNew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</si>
  <si>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pnlNewAddress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</si>
  <si>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catch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Exception ex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</si>
  <si>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 xml:space="preserve">Name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".btnCancel_Click"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</si>
  <si>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ddlCountry_Changed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</si>
  <si>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LoadStateOrRegion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</si>
  <si>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LoadAddresses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</si>
  <si>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addressList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FindAll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delegate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 address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AddressType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});</t>
    </r>
  </si>
  <si>
    <r>
      <t xml:space="preserve">      AddressCollection addressCollection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AddressCollection</t>
    </r>
    <r>
      <rPr>
        <b/>
        <sz val="10"/>
        <color rgb="FF000080"/>
        <rFont val="Consolas"/>
        <family val="3"/>
      </rPr>
      <t>();</t>
    </r>
  </si>
  <si>
    <r>
      <t xml:space="preserve">      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AddRange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</si>
  <si>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addressCollection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</si>
  <si>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</si>
  <si>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</t>
    </r>
    <r>
      <rPr>
        <b/>
        <sz val="10"/>
        <color rgb="FF000080"/>
        <rFont val="Consolas"/>
        <family val="3"/>
      </rPr>
      <t>();</t>
    </r>
  </si>
  <si>
    <r>
      <t xml:space="preserve">          </t>
    </r>
    <r>
      <rPr>
        <b/>
        <sz val="10"/>
        <color rgb="FF0000FF"/>
        <rFont val="Consolas"/>
        <family val="3"/>
      </rPr>
      <t>foreach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Address address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addressCollection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</si>
  <si>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"{0} {1}, {2} {3}, {4}, {5} {6}"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Address2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City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StateOrRegion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PostalCode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</si>
  <si>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</t>
    </r>
    <r>
      <rPr>
        <b/>
        <sz val="10"/>
        <color rgb="FF000080"/>
        <rFont val="Consolas"/>
        <family val="3"/>
      </rPr>
      <t>}</t>
    </r>
  </si>
  <si>
    <r>
      <t xml:space="preserve">    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Insert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LocalizationUtility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"lblSelect"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));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</si>
  <si>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_selectedAddress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</si>
  <si>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_selectedAddress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</si>
  <si>
    <r>
      <t xml:space="preserve">            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_selectedAddress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</si>
  <si>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8000"/>
        <rFont val="Consolas"/>
        <family val="3"/>
      </rPr>
      <t>//No addresses yet</t>
    </r>
  </si>
  <si>
    <r>
      <t xml:space="preserve">          ShowAddressPanel</t>
    </r>
    <r>
      <rPr>
        <b/>
        <sz val="10"/>
        <color rgb="FF000080"/>
        <rFont val="Consolas"/>
        <family val="3"/>
      </rPr>
      <t>();</t>
    </r>
  </si>
  <si>
    <r>
      <t xml:space="preserve">          pnlAddNew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      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</si>
  <si>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LoadStateOrRegion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code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</si>
  <si>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StateOrRegionCollection stateOrRegionCollection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StateOrRegionController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FetchStateOrRegionByCountryCode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code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</si>
  <si>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stateOrRegionCollection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</si>
  <si>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</si>
  <si>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rfvStateOrRegion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</si>
  <si>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</si>
  <si>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DataSource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stateOrRegionCollection</t>
    </r>
    <r>
      <rPr>
        <b/>
        <sz val="10"/>
        <color rgb="FF000080"/>
        <rFont val="Consolas"/>
        <family val="3"/>
      </rPr>
      <t>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</si>
  <si>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DataTextField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</si>
  <si>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DataValueField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"Abbreviation"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ToUpper</t>
    </r>
    <r>
      <rPr>
        <b/>
        <sz val="10"/>
        <color rgb="FF000080"/>
        <rFont val="Consolas"/>
        <family val="3"/>
      </rPr>
      <t>();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</si>
  <si>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DataBind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</si>
  <si>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//Try Value, then try by Text</t>
    </r>
  </si>
  <si>
    <r>
      <t xml:space="preserve">          ListItem foundItem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;</t>
    </r>
  </si>
  <si>
    <r>
      <t xml:space="preserve">          foundItem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foundItem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?</t>
    </r>
    <r>
      <rPr>
        <sz val="10"/>
        <color rgb="FF000000"/>
        <rFont val="Consolas"/>
        <family val="3"/>
      </rPr>
      <t xml:space="preserve">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ToUpper</t>
    </r>
    <r>
      <rPr>
        <b/>
        <sz val="10"/>
        <color rgb="FF000080"/>
        <rFont val="Consolas"/>
        <family val="3"/>
      </rPr>
      <t>())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FindByText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ToUpper</t>
    </r>
    <r>
      <rPr>
        <b/>
        <sz val="10"/>
        <color rgb="FF000080"/>
        <rFont val="Consolas"/>
        <family val="3"/>
      </rPr>
      <t>());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</si>
  <si>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foundItem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</si>
  <si>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foundItem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</si>
  <si>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</si>
  <si>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</si>
  <si>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rfvStateOrRegion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</si>
  <si>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</si>
  <si>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SetAddressProperties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</si>
  <si>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</si>
  <si>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</si>
  <si>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</si>
  <si>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</si>
  <si>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txtLastName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</si>
  <si>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rfvLastName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</si>
  <si>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</si>
  <si>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</si>
  <si>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</si>
  <si>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</si>
  <si>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txtAddress1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</si>
  <si>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rfvAddress1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</si>
  <si>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txtAddress2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</si>
  <si>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</si>
  <si>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</si>
  <si>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</si>
  <si>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</si>
  <si>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txtPostalCode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</si>
  <si>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</si>
  <si>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  rfvCountry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ValidationGroup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</si>
  <si>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ShowAddressPanel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</si>
  <si>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CountryCollection countryCollection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CountryController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FetchAll</t>
    </r>
    <r>
      <rPr>
        <b/>
        <sz val="10"/>
        <color rgb="FF000080"/>
        <rFont val="Consolas"/>
        <family val="3"/>
      </rPr>
      <t>();</t>
    </r>
  </si>
  <si>
    <r>
      <t xml:space="preserve">      countryCollection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Sort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Columns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</si>
  <si>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DataSource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countryCollection</t>
    </r>
    <r>
      <rPr>
        <b/>
        <sz val="10"/>
        <color rgb="FF000080"/>
        <rFont val="Consolas"/>
        <family val="3"/>
      </rPr>
      <t>;</t>
    </r>
  </si>
  <si>
    <r>
      <t xml:space="preserve">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DataValueField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"Code"</t>
    </r>
    <r>
      <rPr>
        <b/>
        <sz val="10"/>
        <color rgb="FF000080"/>
        <rFont val="Consolas"/>
        <family val="3"/>
      </rPr>
      <t>;</t>
    </r>
  </si>
  <si>
    <r>
      <t xml:space="preserve">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DataTextField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"Name"</t>
    </r>
    <r>
      <rPr>
        <b/>
        <sz val="10"/>
        <color rgb="FF000080"/>
        <rFont val="Consolas"/>
        <family val="3"/>
      </rPr>
      <t>;</t>
    </r>
  </si>
  <si>
    <r>
      <t xml:space="preserve">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DataBind</t>
    </r>
    <r>
      <rPr>
        <b/>
        <sz val="10"/>
        <color rgb="FF000080"/>
        <rFont val="Consolas"/>
        <family val="3"/>
      </rPr>
      <t>();</t>
    </r>
  </si>
  <si>
    <r>
      <t xml:space="preserve">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Insert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LocalizationUtility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"lblSelect"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));</t>
    </r>
  </si>
  <si>
    <r>
      <t xml:space="preserve">      ddlAddress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</si>
  <si>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rfvAddress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</si>
  <si>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lbAddNew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</si>
  <si>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pnlNewAddress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</si>
  <si>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GetValidationGroup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</si>
  <si>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BillingAddress </t>
    </r>
    <r>
      <rPr>
        <b/>
        <sz val="10"/>
        <color rgb="FF000080"/>
        <rFont val="Consolas"/>
        <family val="3"/>
      </rPr>
      <t>?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"billingAddress"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"shippingAddress"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</si>
  <si>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AddressId </t>
    </r>
    <r>
      <rPr>
        <b/>
        <sz val="10"/>
        <color rgb="FF000080"/>
        <rFont val="Consolas"/>
        <family val="3"/>
      </rPr>
      <t>{</t>
    </r>
  </si>
  <si>
    <r>
      <t xml:space="preserve">      get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</si>
  <si>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lblAddressId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</si>
  <si>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set </t>
    </r>
    <r>
      <rPr>
        <b/>
        <sz val="10"/>
        <color rgb="FF000080"/>
        <rFont val="Consolas"/>
        <family val="3"/>
      </rPr>
      <t>{</t>
    </r>
  </si>
  <si>
    <r>
      <t xml:space="preserve">        lblAddressId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</si>
  <si>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FirstName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</si>
  <si>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</si>
  <si>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txtFirstName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</si>
  <si>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LastName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</si>
  <si>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txtLastName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</si>
  <si>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txtLastName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</si>
  <si>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Phone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</si>
  <si>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</si>
  <si>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txtPhone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</si>
  <si>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Email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</si>
  <si>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</si>
  <si>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txtEmail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</si>
  <si>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Address1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</si>
  <si>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txtAddress1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</si>
  <si>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txtAddress1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</si>
  <si>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Address2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</si>
  <si>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txtAddress2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</si>
  <si>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txtAddress2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</si>
  <si>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City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</si>
  <si>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</si>
  <si>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txtCity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</si>
  <si>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StateOrRegion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</si>
  <si>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</si>
  <si>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switch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</si>
  <si>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"US"</t>
    </r>
    <r>
      <rPr>
        <b/>
        <sz val="10"/>
        <color rgb="FF000080"/>
        <rFont val="Consolas"/>
        <family val="3"/>
      </rPr>
      <t>:</t>
    </r>
    <r>
      <rPr>
        <sz val="10"/>
        <color rgb="FF008000"/>
        <rFont val="Consolas"/>
        <family val="3"/>
      </rPr>
      <t>//Regardless of country, you can assign the collection to ddlStateOrRegion and then let this fall through</t>
    </r>
  </si>
  <si>
    <r>
      <t xml:space="preserve">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"CA"</t>
    </r>
    <r>
      <rPr>
        <b/>
        <sz val="10"/>
        <color rgb="FF000080"/>
        <rFont val="Consolas"/>
        <family val="3"/>
      </rPr>
      <t>:</t>
    </r>
  </si>
  <si>
    <r>
      <t xml:space="preserve">            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</si>
  <si>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b/>
        <sz val="10"/>
        <color rgb="FF0000FF"/>
        <rFont val="Consolas"/>
        <family val="3"/>
      </rPr>
      <t>break</t>
    </r>
    <r>
      <rPr>
        <b/>
        <sz val="10"/>
        <color rgb="FF000080"/>
        <rFont val="Consolas"/>
        <family val="3"/>
      </rPr>
      <t>;</t>
    </r>
  </si>
  <si>
    <r>
      <t xml:space="preserve">          </t>
    </r>
    <r>
      <rPr>
        <b/>
        <sz val="10"/>
        <color rgb="FF0000FF"/>
        <rFont val="Consolas"/>
        <family val="3"/>
      </rPr>
      <t>default</t>
    </r>
    <r>
      <rPr>
        <b/>
        <sz val="10"/>
        <color rgb="FF000080"/>
        <rFont val="Consolas"/>
        <family val="3"/>
      </rPr>
      <t>:</t>
    </r>
  </si>
  <si>
    <r>
      <t xml:space="preserve">            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</si>
  <si>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stateOrRegion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</si>
  <si>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switch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</si>
  <si>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"US"</t>
    </r>
    <r>
      <rPr>
        <b/>
        <sz val="10"/>
        <color rgb="FF000080"/>
        <rFont val="Consolas"/>
        <family val="3"/>
      </rPr>
      <t>: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</si>
  <si>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</si>
  <si>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ClearSelection</t>
    </r>
    <r>
      <rPr>
        <b/>
        <sz val="10"/>
        <color rgb="FF000080"/>
        <rFont val="Consolas"/>
        <family val="3"/>
      </rPr>
      <t>();</t>
    </r>
  </si>
  <si>
    <r>
      <t xml:space="preserve">              ddlStateOrRegion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 xml:space="preserve">Selected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</si>
  <si>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    </t>
    </r>
    <r>
      <rPr>
        <b/>
        <sz val="10"/>
        <color rgb="FF000080"/>
        <rFont val="Consolas"/>
        <family val="3"/>
      </rPr>
      <t>}</t>
    </r>
  </si>
  <si>
    <r>
      <t xml:space="preserve">            txtStateOrRegion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</si>
  <si>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PostalCode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</si>
  <si>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txtPostalCode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</si>
  <si>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txtPostalCode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</si>
  <si>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Country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</si>
  <si>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;</t>
    </r>
  </si>
  <si>
    <r>
      <t xml:space="preserve">        ListItem listItem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</si>
  <si>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listItem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</si>
  <si>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ClearSelection</t>
    </r>
    <r>
      <rPr>
        <b/>
        <sz val="10"/>
        <color rgb="FF000080"/>
        <rFont val="Consolas"/>
        <family val="3"/>
      </rPr>
      <t>();</t>
    </r>
  </si>
  <si>
    <r>
      <t xml:space="preserve">          ddlCountry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value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 xml:space="preserve">Selected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</si>
  <si>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SelectedAddress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</si>
  <si>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_selectedAddress</t>
    </r>
    <r>
      <rPr>
        <b/>
        <sz val="10"/>
        <color rgb="FF000080"/>
        <rFont val="Consolas"/>
        <family val="3"/>
      </rPr>
      <t>;</t>
    </r>
  </si>
  <si>
    <r>
      <t xml:space="preserve">        _selectedAddress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</si>
  <si>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AddressType AddressType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</si>
  <si>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_addressType</t>
    </r>
    <r>
      <rPr>
        <b/>
        <sz val="10"/>
        <color rgb="FF000080"/>
        <rFont val="Consolas"/>
        <family val="3"/>
      </rPr>
      <t>;</t>
    </r>
  </si>
  <si>
    <r>
      <t xml:space="preserve">        _addressType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</si>
  <si>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DropDownList AddressList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</si>
  <si>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ddlAddress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</si>
  <si>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Panel NewAddressPanel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</si>
  <si>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pnlNewAddress</t>
    </r>
    <r>
      <rPr>
        <b/>
        <sz val="10"/>
        <color rgb="FF000080"/>
        <rFont val="Consolas"/>
        <family val="3"/>
      </rPr>
      <t>;</t>
    </r>
  </si>
  <si>
    <r>
      <t xml:space="preserve">  </t>
    </r>
    <r>
      <rPr>
        <b/>
        <sz val="10"/>
        <color rgb="FF000080"/>
        <rFont val="Consolas"/>
        <family val="3"/>
      </rPr>
      <t>}</t>
    </r>
  </si>
  <si>
    <t>}</t>
  </si>
  <si>
    <t>Switches</t>
  </si>
  <si>
    <r>
      <t>namespace</t>
    </r>
    <r>
      <rPr>
        <sz val="10"/>
        <color rgb="FF000000"/>
        <rFont val="Consolas"/>
        <family val="3"/>
      </rPr>
      <t xml:space="preserve"> MettleSystems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dashCommerce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Web </t>
    </r>
    <r>
      <rPr>
        <b/>
        <sz val="10"/>
        <color rgb="FF000080"/>
        <rFont val="Consolas"/>
        <family val="3"/>
      </rPr>
      <t>{</t>
    </r>
  </si>
  <si>
    <r>
      <t xml:space="preserve">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partial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checkout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MettleSystems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dashCommerce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SitePage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</si>
  <si>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const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PAYPAL_PAYER_ID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"PayPalPayerId"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</si>
  <si>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const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PAYPAL_TOKEN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"PayPalToken"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</si>
  <si>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Order order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</si>
  <si>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bool</t>
    </r>
    <r>
      <rPr>
        <sz val="10"/>
        <color rgb="FF000000"/>
        <rFont val="Consolas"/>
        <family val="3"/>
      </rPr>
      <t xml:space="preserve"> hasCoupons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</si>
  <si>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ShippingService shippingService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</si>
  <si>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CouponCollection couponCollection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</si>
  <si>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override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OnInit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</si>
  <si>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LoginRequirement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LoginRequirement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Checkout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</si>
  <si>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Identity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IsAuthenticated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</si>
  <si>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"login.aspx?ReturnUrl=/checkout.aspx"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</si>
  <si>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PaymentService paymentService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PaymentService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</si>
  <si>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paymentService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PaymentServiceSettings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DefaultProvider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"PayPalStandardPaymentProvider"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</si>
  <si>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"~/paypalcheckout.aspx"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</si>
  <si>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Label lblBillingInformation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"lblBillingInformation"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</si>
  <si>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Label lblShippingInformation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"lblShippingInformation"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</si>
  <si>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Label lblShippingMethod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"lblShippingMethod"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</si>
  <si>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Label lblCouponInformation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3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"lblCouponInformation"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</si>
  <si>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Label lblPaymentInformation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"lblPaymentInformation"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</si>
  <si>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Label lblOrderReview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5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"lblOrderReview"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Label</t>
    </r>
    <r>
      <rPr>
        <b/>
        <sz val="10"/>
        <color rgb="FF000080"/>
        <rFont val="Consolas"/>
        <family val="3"/>
      </rPr>
      <t>;</t>
    </r>
  </si>
  <si>
    <r>
      <t xml:space="preserve">      couponCollection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CouponController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FetchAll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</si>
  <si>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couponCollection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</si>
  <si>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hasCoupons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</si>
  <si>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acpCoupon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</si>
  <si>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pnlCouponInformationDisplayTitle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</si>
  <si>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pnlCouponInformationDisplay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</si>
  <si>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shippingService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ShippingService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</si>
  <si>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shippingService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ShippingServiceSettings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UseShipping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</si>
  <si>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</si>
  <si>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Panes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2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</si>
  <si>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pnlShippingAddressDisplayTitle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</si>
  <si>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pnlShippingAddressDisplay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</si>
  <si>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pnlShippingMethodDisplayTitle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</si>
  <si>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pnlShippingMethodDisplay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</si>
  <si>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FetchOrder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</si>
  <si>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PaymentMethod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</si>
  <si>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PaymentMethod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"PayPal"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</si>
  <si>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token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GetParameter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"token"</t>
    </r>
    <r>
      <rPr>
        <b/>
        <sz val="10"/>
        <color rgb="FF000080"/>
        <rFont val="Consolas"/>
        <family val="3"/>
      </rPr>
      <t>);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</si>
  <si>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token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</si>
  <si>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pnlCreditCardInformation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</si>
  <si>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    pnlCreditCardInfo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</si>
  <si>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    lblCreditCardType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PaymentMethod</t>
    </r>
    <r>
      <rPr>
        <b/>
        <sz val="10"/>
        <color rgb="FF000080"/>
        <rFont val="Consolas"/>
        <family val="3"/>
      </rPr>
      <t>;</t>
    </r>
  </si>
  <si>
    <r>
      <t xml:space="preserve">            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"4"</t>
    </r>
    <r>
      <rPr>
        <b/>
        <sz val="10"/>
        <color rgb="FF000080"/>
        <rFont val="Consolas"/>
        <family val="3"/>
      </rPr>
      <t>;</t>
    </r>
  </si>
  <si>
    <r>
      <t xml:space="preserve">            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</si>
  <si>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    PayPalPayer payPalPayer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GetExpressCheckout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token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</si>
  <si>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BillingAddress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8000"/>
        <rFont val="Consolas"/>
        <family val="3"/>
      </rPr>
      <t>//Then they are coming in from the cart.aspx ExpressCheckout button</t>
    </r>
  </si>
  <si>
    <r>
      <t xml:space="preserve">              Address billingAddress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</si>
  <si>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     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;</t>
    </r>
  </si>
  <si>
    <r>
      <t xml:space="preserve">              Address duplicateBillingAddress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</t>
    </r>
    <r>
      <rPr>
        <b/>
        <sz val="10"/>
        <color rgb="FF000080"/>
        <rFont val="Consolas"/>
        <family val="3"/>
      </rPr>
      <t>(</t>
    </r>
  </si>
  <si>
    <r>
      <t xml:space="preserve">                addressToFind </t>
    </r>
    <r>
      <rPr>
        <b/>
        <sz val="10"/>
        <color rgb="FF000080"/>
        <rFont val="Consolas"/>
        <family val="3"/>
      </rPr>
      <t>=&gt;</t>
    </r>
  </si>
  <si>
    <r>
      <t xml:space="preserve">    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</si>
  <si>
    <r>
      <t xml:space="preserve">    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);</t>
    </r>
  </si>
  <si>
    <r>
      <t xml:space="preserve">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duplicateBillingAddress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</si>
  <si>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);</t>
    </r>
  </si>
  <si>
    <r>
      <t xml:space="preserve">      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();</t>
    </r>
  </si>
  <si>
    <r>
      <t xml:space="preserve">              </t>
    </r>
    <r>
      <rPr>
        <b/>
        <sz val="10"/>
        <color rgb="FF000080"/>
        <rFont val="Consolas"/>
        <family val="3"/>
      </rPr>
      <t>}</t>
    </r>
  </si>
  <si>
    <r>
      <t xml:space="preserve">  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BillToAddress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</si>
  <si>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Equals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</si>
  <si>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Address shippingAddress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</si>
  <si>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;</t>
    </r>
  </si>
  <si>
    <r>
      <t xml:space="preserve">              Address duplicateShippingAddress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</t>
    </r>
    <r>
      <rPr>
        <b/>
        <sz val="10"/>
        <color rgb="FF000080"/>
        <rFont val="Consolas"/>
        <family val="3"/>
      </rPr>
      <t>(</t>
    </r>
  </si>
  <si>
    <r>
      <t xml:space="preserve">                  addressToFind </t>
    </r>
    <r>
      <rPr>
        <b/>
        <sz val="10"/>
        <color rgb="FF000080"/>
        <rFont val="Consolas"/>
        <family val="3"/>
      </rPr>
      <t>=&gt;</t>
    </r>
    <r>
      <rPr>
        <sz val="10"/>
        <color rgb="FF000000"/>
        <rFont val="Consolas"/>
        <family val="3"/>
      </rPr>
      <t xml:space="preserve"> </t>
    </r>
  </si>
  <si>
    <r>
      <t xml:space="preserve">      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</si>
  <si>
    <r>
      <t xml:space="preserve">      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</si>
  <si>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duplicateShippingAddress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</si>
  <si>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</si>
  <si>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ShipToAddress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</si>
  <si>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PAYPAL_PAYER_ID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</si>
  <si>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PAYPAL_PAYER_ID</t>
    </r>
    <r>
      <rPr>
        <b/>
        <sz val="10"/>
        <color rgb="FF000080"/>
        <rFont val="Consolas"/>
        <family val="3"/>
      </rPr>
      <t>);</t>
    </r>
  </si>
  <si>
    <r>
      <t xml:space="preserve">  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ContainsKey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PAYPAL_TOKEN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</si>
  <si>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PAYPAL_TOKEN</t>
    </r>
    <r>
      <rPr>
        <b/>
        <sz val="10"/>
        <color rgb="FF000080"/>
        <rFont val="Consolas"/>
        <family val="3"/>
      </rPr>
      <t>);</t>
    </r>
  </si>
  <si>
    <r>
      <t xml:space="preserve">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PAYPAL_PAYER_ID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PayPalPayerId</t>
    </r>
    <r>
      <rPr>
        <b/>
        <sz val="10"/>
        <color rgb="FF000080"/>
        <rFont val="Consolas"/>
        <family val="3"/>
      </rPr>
      <t>);</t>
    </r>
  </si>
  <si>
    <r>
      <t xml:space="preserve">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PAYPAL_TOKEN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payPalPayer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PayPalToken</t>
    </r>
    <r>
      <rPr>
        <b/>
        <sz val="10"/>
        <color rgb="FF000080"/>
        <rFont val="Consolas"/>
        <family val="3"/>
      </rPr>
      <t>);</t>
    </r>
  </si>
  <si>
    <r>
      <t xml:space="preserve">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AdditionalProperties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ExtendedProperties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</si>
  <si>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</si>
  <si>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CalculateTax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</si>
  <si>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    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FetchOrder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</si>
  <si>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IsPostBack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</si>
  <si>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SetBillingAddressDisplay</t>
    </r>
    <r>
      <rPr>
        <b/>
        <sz val="10"/>
        <color rgb="FF000080"/>
        <rFont val="Consolas"/>
        <family val="3"/>
      </rPr>
      <t>();</t>
    </r>
  </si>
  <si>
    <r>
      <t xml:space="preserve">        SetShippingAddressDisplay</t>
    </r>
    <r>
      <rPr>
        <b/>
        <sz val="10"/>
        <color rgb="FF000080"/>
        <rFont val="Consolas"/>
        <family val="3"/>
      </rPr>
      <t>();</t>
    </r>
  </si>
  <si>
    <r>
      <t xml:space="preserve">        SetShippingMethodDisplay</t>
    </r>
    <r>
      <rPr>
        <b/>
        <sz val="10"/>
        <color rgb="FF000080"/>
        <rFont val="Consolas"/>
        <family val="3"/>
      </rPr>
      <t>();</t>
    </r>
  </si>
  <si>
    <r>
      <t xml:space="preserve">        SetCouponDisplay</t>
    </r>
    <r>
      <rPr>
        <b/>
        <sz val="10"/>
        <color rgb="FF000080"/>
        <rFont val="Consolas"/>
        <family val="3"/>
      </rPr>
      <t>();</t>
    </r>
  </si>
  <si>
    <r>
      <t xml:space="preserve">        SetPaymentMethodDisplay</t>
    </r>
    <r>
      <rPr>
        <b/>
        <sz val="10"/>
        <color rgb="FF000080"/>
        <rFont val="Consolas"/>
        <family val="3"/>
      </rPr>
      <t>(-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CreditCardNumber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MinValue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</si>
  <si>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base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OnInit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</t>
    </r>
    <r>
      <rPr>
        <b/>
        <sz val="10"/>
        <color rgb="FF000080"/>
        <rFont val="Consolas"/>
        <family val="3"/>
      </rPr>
      <t>);</t>
    </r>
  </si>
  <si>
    <r>
      <t xml:space="preserve">      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Title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MainTitleTemplate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LocalizationUtility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"titleCheckout"</t>
    </r>
    <r>
      <rPr>
        <b/>
        <sz val="10"/>
        <color rgb="FF000080"/>
        <rFont val="Consolas"/>
        <family val="3"/>
      </rPr>
      <t>));</t>
    </r>
  </si>
  <si>
    <r>
      <t xml:space="preserve">      SetCheckoutProperties</t>
    </r>
    <r>
      <rPr>
        <b/>
        <sz val="10"/>
        <color rgb="FF000080"/>
        <rFont val="Consolas"/>
        <family val="3"/>
      </rPr>
      <t>();</t>
    </r>
  </si>
  <si>
    <r>
      <t xml:space="preserve">        chkUseForShipping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</si>
  <si>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LoadStartAndExpirationYearDropDown</t>
    </r>
    <r>
      <rPr>
        <b/>
        <sz val="10"/>
        <color rgb="FF000080"/>
        <rFont val="Consolas"/>
        <family val="3"/>
      </rPr>
      <t>();</t>
    </r>
  </si>
  <si>
    <r>
      <t xml:space="preserve">        LoadStartAndExpirationMonthDropDown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</si>
  <si>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RequireSsl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</si>
  <si>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EnsureSsl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</si>
  <si>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OrderItemCollection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&lt;=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</si>
  <si>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"~/cart.aspx"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</si>
  <si>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orderSummary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;</t>
    </r>
  </si>
  <si>
    <r>
      <t xml:space="preserve">      upDisplay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ProgressTemplate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OrderProgressTemplate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</si>
  <si>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btnBillingAddress_Click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</si>
  <si>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Address 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</si>
  <si>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NewAddressPanel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//From the ddl</t>
    </r>
  </si>
  <si>
    <r>
      <t xml:space="preserve">        Guid 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</si>
  <si>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  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</t>
    </r>
    <r>
      <rPr>
        <b/>
        <sz val="10"/>
        <color rgb="FF000080"/>
        <rFont val="Consolas"/>
        <family val="3"/>
      </rPr>
      <t>(</t>
    </r>
  </si>
  <si>
    <r>
      <t xml:space="preserve">          addressToFind </t>
    </r>
    <r>
      <rPr>
        <b/>
        <sz val="10"/>
        <color rgb="FF000080"/>
        <rFont val="Consolas"/>
        <family val="3"/>
      </rPr>
      <t>=&gt;</t>
    </r>
  </si>
  <si>
    <r>
      <t xml:space="preserve">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selectedAddress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</si>
  <si>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//They are editing an existing address</t>
    </r>
  </si>
  <si>
    <r>
      <t xml:space="preserve">          Guid 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);</t>
    </r>
  </si>
  <si>
    <r>
      <t xml:space="preserve">          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</t>
    </r>
    <r>
      <rPr>
        <b/>
        <sz val="10"/>
        <color rgb="FF000080"/>
        <rFont val="Consolas"/>
        <family val="3"/>
      </rPr>
      <t>(</t>
    </r>
  </si>
  <si>
    <r>
      <t xml:space="preserve">            addressToFind </t>
    </r>
    <r>
      <rPr>
        <b/>
        <sz val="10"/>
        <color rgb="FF000080"/>
        <rFont val="Consolas"/>
        <family val="3"/>
      </rPr>
      <t>=&gt;</t>
    </r>
  </si>
  <si>
    <r>
      <t xml:space="preserve">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selectedAddress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);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</si>
  <si>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Guid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</si>
  <si>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Remove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</si>
  <si>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FirstName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FirstName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</si>
  <si>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LastName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LastName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</si>
  <si>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Phone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Phone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</si>
  <si>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Email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Email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</si>
  <si>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Address1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</si>
  <si>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Address2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</si>
  <si>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City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City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</si>
  <si>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StateOrRegion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</si>
  <si>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PostalCode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PostalCode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</si>
  <si>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</si>
  <si>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UserName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</si>
  <si>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;</t>
    </r>
  </si>
  <si>
    <r>
      <t xml:space="preserve">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);</t>
    </r>
  </si>
  <si>
    <r>
      <t xml:space="preserve">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();</t>
    </r>
  </si>
  <si>
    <r>
      <t xml:space="preserve">       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();</t>
    </r>
  </si>
  <si>
    <r>
      <t xml:space="preserve">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BillToAddress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</si>
  <si>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</si>
  <si>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SetBillingAddressDisplay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</si>
  <si>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chkUseForShipping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Checked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</si>
  <si>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NewAddressPanel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</si>
  <si>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NewAddressPanel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</si>
  <si>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</si>
  <si>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FirstName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FirstName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</si>
  <si>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LastName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LastName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</si>
  <si>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Phone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Phone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</si>
  <si>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Email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Email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</si>
  <si>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Address1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</si>
  <si>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Address2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</si>
  <si>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City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City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</si>
  <si>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StateOrRegion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</si>
  <si>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PostalCode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PostalCode</t>
    </r>
    <r>
      <rPr>
        <b/>
        <sz val="10"/>
        <color rgb="FF000080"/>
        <rFont val="Consolas"/>
        <family val="3"/>
      </rPr>
      <t>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</si>
  <si>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;</t>
    </r>
  </si>
  <si>
    <r>
      <t xml:space="preserve">        ListItem itsInThere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</si>
  <si>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itsInThere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8000"/>
        <rFont val="Consolas"/>
        <family val="3"/>
      </rPr>
      <t>//then add it</t>
    </r>
  </si>
  <si>
    <r>
      <t xml:space="preserve">          Address shipAddress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);</t>
    </r>
  </si>
  <si>
    <r>
      <t xml:space="preserve">          shipAddress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;</t>
    </r>
  </si>
  <si>
    <r>
      <t xml:space="preserve">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shipAddress</t>
    </r>
    <r>
      <rPr>
        <b/>
        <sz val="10"/>
        <color rgb="FF000080"/>
        <rFont val="Consolas"/>
        <family val="3"/>
      </rPr>
      <t>);</t>
    </r>
  </si>
  <si>
    <r>
      <t xml:space="preserve">          WebProfile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Current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();</t>
    </r>
  </si>
  <si>
    <r>
      <t xml:space="preserve">  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LoadAddresses</t>
    </r>
    <r>
      <rPr>
        <b/>
        <sz val="10"/>
        <color rgb="FF000080"/>
        <rFont val="Consolas"/>
        <family val="3"/>
      </rPr>
      <t>();</t>
    </r>
  </si>
  <si>
    <r>
      <t xml:space="preserve">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ClearSelection</t>
    </r>
    <r>
      <rPr>
        <b/>
        <sz val="10"/>
        <color rgb="FF000080"/>
        <rFont val="Consolas"/>
        <family val="3"/>
      </rPr>
      <t>();</t>
    </r>
  </si>
  <si>
    <r>
      <t xml:space="preserve">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()).</t>
    </r>
    <r>
      <rPr>
        <sz val="10"/>
        <color rgb="FF000000"/>
        <rFont val="Consolas"/>
        <family val="3"/>
      </rPr>
      <t xml:space="preserve">Selected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</si>
  <si>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ShippingAmount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</si>
  <si>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ShipToAddress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</si>
  <si>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</si>
  <si>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btnShippingAddress_Click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</si>
  <si>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NewAddressPanel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</si>
  <si>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Guid 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</si>
  <si>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selectedAddress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</si>
  <si>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//They are editing an existing address</t>
    </r>
  </si>
  <si>
    <r>
      <t xml:space="preserve">          Guid 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Guid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);</t>
    </r>
  </si>
  <si>
    <r>
      <t xml:space="preserve">           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selectedAddress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addressToFind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);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</si>
  <si>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FirstName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FirstName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</si>
  <si>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LastName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LastName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</si>
  <si>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Phone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Phone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</si>
  <si>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Email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Email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</si>
  <si>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Address1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Address1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</si>
  <si>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Address2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Address2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</si>
  <si>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City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City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</si>
  <si>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StateOrRegion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StateOrRegion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</si>
  <si>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PostalCode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PostalCode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</si>
  <si>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Country</t>
    </r>
    <r>
      <rPr>
        <b/>
        <sz val="10"/>
        <color rgb="FF000080"/>
        <rFont val="Consolas"/>
        <family val="3"/>
      </rPr>
      <t>;</t>
    </r>
  </si>
  <si>
    <r>
      <t xml:space="preserve">       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;</t>
    </r>
  </si>
  <si>
    <r>
      <t xml:space="preserve">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();</t>
    </r>
  </si>
  <si>
    <r>
      <t xml:space="preserve">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ShippingAmount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</si>
  <si>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ShipToAddress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();</t>
    </r>
  </si>
  <si>
    <r>
      <t xml:space="preserve">      SetShippingAddressDisplay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</si>
  <si>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btnShippingMethod_Click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</si>
  <si>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</si>
  <si>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decimal</t>
    </r>
    <r>
      <rPr>
        <sz val="10"/>
        <color rgb="FF000000"/>
        <rFont val="Consolas"/>
        <family val="3"/>
      </rPr>
      <t xml:space="preserve"> shippingAmount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</si>
  <si>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sz val="10"/>
        <color rgb="FF8000FF"/>
        <rFont val="Consolas"/>
        <family val="3"/>
      </rPr>
      <t>decimal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shippingAmount</t>
    </r>
    <r>
      <rPr>
        <b/>
        <sz val="10"/>
        <color rgb="FF000080"/>
        <rFont val="Consolas"/>
        <family val="3"/>
      </rPr>
      <t>);</t>
    </r>
  </si>
  <si>
    <r>
      <t xml:space="preserve">  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SetShipping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shippingAmount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);</t>
    </r>
  </si>
  <si>
    <r>
      <t xml:space="preserve">  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CalculateTax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</si>
  <si>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lblShippingMethodDisplay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</si>
  <si>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hasCoupons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</si>
  <si>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SetCouponDisplay</t>
    </r>
    <r>
      <rPr>
        <b/>
        <sz val="10"/>
        <color rgb="FF000080"/>
        <rFont val="Consolas"/>
        <family val="3"/>
      </rPr>
      <t>();</t>
    </r>
  </si>
  <si>
    <r>
      <t xml:space="preserve">         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</si>
  <si>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</si>
  <si>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Information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"No Shipping Options"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</si>
  <si>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btnCoupon_Click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</si>
  <si>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txtCouponCode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</si>
  <si>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CouponService couponService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CouponService</t>
    </r>
    <r>
      <rPr>
        <b/>
        <sz val="10"/>
        <color rgb="FF000080"/>
        <rFont val="Consolas"/>
        <family val="3"/>
      </rPr>
      <t>();</t>
    </r>
  </si>
  <si>
    <r>
      <t xml:space="preserve">        couponService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ApplyCoupon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txtCouponCode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);</t>
    </r>
  </si>
  <si>
    <r>
      <t xml:space="preserve">        lblCouponInformationDisplay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DiscountAmount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</si>
  <si>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OrderItem orderItem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OrderItemCollection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</si>
  <si>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orderItem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DiscountAmount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0.00M</t>
    </r>
    <r>
      <rPr>
        <b/>
        <sz val="10"/>
        <color rgb="FF000080"/>
        <rFont val="Consolas"/>
        <family val="3"/>
      </rPr>
      <t>;</t>
    </r>
  </si>
  <si>
    <r>
      <t xml:space="preserve">          orderItem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Save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"CouponService"</t>
    </r>
    <r>
      <rPr>
        <b/>
        <sz val="10"/>
        <color rgb="FF000080"/>
        <rFont val="Consolas"/>
        <family val="3"/>
      </rPr>
      <t>);</t>
    </r>
  </si>
  <si>
    <r>
      <t xml:space="preserve">        lblCouponInformationDisplay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0.00M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</si>
  <si>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CalculateTax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</si>
  <si>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orderSummary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FetchOrder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</si>
  <si>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orderSummary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LoadOrder</t>
    </r>
    <r>
      <rPr>
        <b/>
        <sz val="10"/>
        <color rgb="FF000080"/>
        <rFont val="Consolas"/>
        <family val="3"/>
      </rPr>
      <t>();</t>
    </r>
  </si>
  <si>
    <r>
      <t xml:space="preserve">     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</si>
  <si>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btnPaymentMethod_Click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</si>
  <si>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</si>
  <si>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maskedCreditCardNumber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;</t>
    </r>
  </si>
  <si>
    <r>
      <t xml:space="preserve">      DateTime expirationDate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MinValue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</si>
  <si>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);</t>
    </r>
  </si>
  <si>
    <r>
      <t xml:space="preserve">      CreditCardType cardType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>Enum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</si>
  <si>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PaymentMethod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Enum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</si>
  <si>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cardType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PayPal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</si>
  <si>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Request</t>
    </r>
    <r>
      <rPr>
        <b/>
        <sz val="10"/>
        <color rgb="FF000080"/>
        <rFont val="Consolas"/>
        <family val="3"/>
      </rPr>
      <t>[</t>
    </r>
    <r>
      <rPr>
        <sz val="10"/>
        <color rgb="FF808080"/>
        <rFont val="Consolas"/>
        <family val="3"/>
      </rPr>
      <t>"token"</t>
    </r>
    <r>
      <rPr>
        <b/>
        <sz val="10"/>
        <color rgb="FF000080"/>
        <rFont val="Consolas"/>
        <family val="3"/>
      </rPr>
      <t>]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</si>
  <si>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pnlCreditCardInfo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</si>
  <si>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returnUrl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GetSiteRoot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"/checkout.aspx"</t>
    </r>
    <r>
      <rPr>
        <b/>
        <sz val="10"/>
        <color rgb="FF000080"/>
        <rFont val="Consolas"/>
        <family val="3"/>
      </rPr>
      <t>;</t>
    </r>
  </si>
  <si>
    <r>
      <t xml:space="preserve">  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cancelUrl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GetSiteRoot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"/default.aspx"</t>
    </r>
    <r>
      <rPr>
        <b/>
        <sz val="10"/>
        <color rgb="FF000080"/>
        <rFont val="Consolas"/>
        <family val="3"/>
      </rPr>
      <t>;</t>
    </r>
  </si>
  <si>
    <r>
      <t xml:space="preserve">  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SetExpressCheckout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returnUrl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cancelUrl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</si>
  <si>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</si>
  <si>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IsValidCardType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txtCreditCardNumber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cardType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</si>
  <si>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throw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InvalidOperationException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"Credit card number does not validate."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</si>
  <si>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creditCardLength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txtCreditCardNumber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Length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</si>
  <si>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creditCardLength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</si>
  <si>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&lt;=</t>
    </r>
    <r>
      <rPr>
        <sz val="10"/>
        <color rgb="FF000000"/>
        <rFont val="Consolas"/>
        <family val="3"/>
      </rPr>
      <t xml:space="preserve"> creditCardLength </t>
    </r>
    <r>
      <rPr>
        <b/>
        <sz val="10"/>
        <color rgb="FF000080"/>
        <rFont val="Consolas"/>
        <family val="3"/>
      </rPr>
      <t>-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</si>
  <si>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maskedCreditCardNumber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"X"</t>
    </r>
    <r>
      <rPr>
        <b/>
        <sz val="10"/>
        <color rgb="FF000080"/>
        <rFont val="Consolas"/>
        <family val="3"/>
      </rPr>
      <t>;</t>
    </r>
  </si>
  <si>
    <r>
      <t xml:space="preserve">          maskedCreditCardNumber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txtCreditCardNumber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creditCardLength </t>
    </r>
    <r>
      <rPr>
        <b/>
        <sz val="10"/>
        <color rgb="FF000080"/>
        <rFont val="Consolas"/>
        <family val="3"/>
      </rPr>
      <t>-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4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</si>
  <si>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month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year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</si>
  <si>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ddlCreditCardExpirationYear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year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</si>
  <si>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ddlCreditCardExpirationMonth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month</t>
    </r>
    <r>
      <rPr>
        <b/>
        <sz val="10"/>
        <color rgb="FF000080"/>
        <rFont val="Consolas"/>
        <family val="3"/>
      </rPr>
      <t>);</t>
    </r>
  </si>
  <si>
    <r>
      <t xml:space="preserve">        expirationDate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year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month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DaysInMonth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year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month</t>
    </r>
    <r>
      <rPr>
        <b/>
        <sz val="10"/>
        <color rgb="FF000080"/>
        <rFont val="Consolas"/>
        <family val="3"/>
      </rPr>
      <t>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</si>
  <si>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shippingService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ShippingServiceSettings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UseShipping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000000"/>
        <rFont val="Consolas"/>
        <family val="3"/>
      </rPr>
      <t>hasCoupons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</si>
  <si>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CalculateTax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</si>
  <si>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  orderSummary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Order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FetchOrder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</si>
  <si>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  orderSummary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LoadOrder</t>
    </r>
    <r>
      <rPr>
        <b/>
        <sz val="10"/>
        <color rgb="FF000080"/>
        <rFont val="Consolas"/>
        <family val="3"/>
      </rPr>
      <t>();</t>
    </r>
  </si>
  <si>
    <r>
      <t xml:space="preserve">      SetPaymentMethodDisplay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maskedCreditCardNumber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expirationDate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</si>
  <si>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this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btnProcessOrder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</si>
  <si>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btnProcessOrder_Click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</si>
  <si>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Transaction transaction</t>
    </r>
    <r>
      <rPr>
        <b/>
        <sz val="10"/>
        <color rgb="FF000080"/>
        <rFont val="Consolas"/>
        <family val="3"/>
      </rPr>
      <t>;</t>
    </r>
  </si>
  <si>
    <r>
      <t xml:space="preserve">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CreditCardType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>Enum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</si>
  <si>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PayPal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</si>
  <si>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transaction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DoExpressCheckout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</si>
  <si>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CreditCardNumber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txtCreditCardNumber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</si>
  <si>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CreditCardSecurityNumber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txtCreditCardSecurityNumber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</si>
  <si>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CreditCardExpirationMonth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ddlCreditCardExpirationMonth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</si>
  <si>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CreditCardExpirationYear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ddlCreditCardExpirationYear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);</t>
    </r>
  </si>
  <si>
    <r>
      <t xml:space="preserve">    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startMonth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startYear</t>
    </r>
    <r>
      <rPr>
        <b/>
        <sz val="10"/>
        <color rgb="FF000080"/>
        <rFont val="Consolas"/>
        <family val="3"/>
      </rPr>
      <t>;</t>
    </r>
  </si>
  <si>
    <r>
      <t xml:space="preserve">          Int32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ddlDebitCardStartMonth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startMonth</t>
    </r>
    <r>
      <rPr>
        <b/>
        <sz val="10"/>
        <color rgb="FF000080"/>
        <rFont val="Consolas"/>
        <family val="3"/>
      </rPr>
      <t>);</t>
    </r>
  </si>
  <si>
    <r>
      <t xml:space="preserve">          Int32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ddlDebitCardStartYear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startYear</t>
    </r>
    <r>
      <rPr>
        <b/>
        <sz val="10"/>
        <color rgb="FF000080"/>
        <rFont val="Consolas"/>
        <family val="3"/>
      </rPr>
      <t>);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</si>
  <si>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CreditCardStartMonth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startMonth</t>
    </r>
    <r>
      <rPr>
        <b/>
        <sz val="10"/>
        <color rgb="FF000080"/>
        <rFont val="Consolas"/>
        <family val="3"/>
      </rPr>
      <t>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</si>
  <si>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CreditCardStartYear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startYear</t>
    </r>
    <r>
      <rPr>
        <b/>
        <sz val="10"/>
        <color rgb="FF000080"/>
        <rFont val="Consolas"/>
        <family val="3"/>
      </rPr>
      <t>;</t>
    </r>
  </si>
  <si>
    <r>
      <t xml:space="preserve">         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CreditCardIssueNumber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txtDebitCardIssueNumber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Length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?</t>
    </r>
    <r>
      <rPr>
        <sz val="10"/>
        <color rgb="FF000000"/>
        <rFont val="Consolas"/>
        <family val="3"/>
      </rPr>
      <t xml:space="preserve"> txtDebitCardIssueNumber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Empty</t>
    </r>
    <r>
      <rPr>
        <b/>
        <sz val="10"/>
        <color rgb="FF000080"/>
        <rFont val="Consolas"/>
        <family val="3"/>
      </rPr>
      <t>;</t>
    </r>
  </si>
  <si>
    <r>
      <t xml:space="preserve">          transaction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Charge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</si>
  <si>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"~/receipt.aspx?tid={0}"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transaction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TransactionId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</si>
  <si>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catch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PaymentServiceException pex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</si>
  <si>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pex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pex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LogMessageType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Information</t>
    </r>
    <r>
      <rPr>
        <b/>
        <sz val="10"/>
        <color rgb="FF000080"/>
        <rFont val="Consolas"/>
        <family val="3"/>
      </rPr>
      <t>);</t>
    </r>
  </si>
  <si>
    <r>
      <t xml:space="preserve">        lblError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pex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Message</t>
    </r>
    <r>
      <rPr>
        <b/>
        <sz val="10"/>
        <color rgb="FF000080"/>
        <rFont val="Consolas"/>
        <family val="3"/>
      </rPr>
      <t>;</t>
    </r>
  </si>
  <si>
    <r>
      <t xml:space="preserve">        imgError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</si>
  <si>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btnProcessOrder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</si>
  <si>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Logger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Error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checkout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ex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</si>
  <si>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throw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</si>
  <si>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pricePaid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</si>
  <si>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pricePaid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</si>
  <si>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toggleCreditCardInfo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</si>
  <si>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"4"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</si>
  <si>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pnlCreditCardInformation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</si>
  <si>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"5"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ddlCreditCardType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SelectedValue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"6"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</si>
  <si>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pnlCreditCardInformation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</si>
  <si>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pnlDebitCardInformation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//UK Debit Card</t>
    </r>
  </si>
  <si>
    <r>
      <t xml:space="preserve">        pnlDebitCardInformation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</si>
  <si>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SetBillingAddressDisplay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</si>
  <si>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BillToAddress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</si>
  <si>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billingAddressDisplay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;</t>
    </r>
  </si>
  <si>
    <r>
      <t xml:space="preserve">        billingAddressDisplay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DisplayAddress</t>
    </r>
    <r>
      <rPr>
        <b/>
        <sz val="10"/>
        <color rgb="FF000080"/>
        <rFont val="Consolas"/>
        <family val="3"/>
      </rPr>
      <t>();</t>
    </r>
  </si>
  <si>
    <r>
      <t xml:space="preserve">        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();</t>
    </r>
  </si>
  <si>
    <r>
      <t xml:space="preserve">        cpeBillingAddressDisplay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Collapsed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</si>
  <si>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acCheckout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</si>
  <si>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SetShippingAddressDisplay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</si>
  <si>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ShipToAddress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shippingService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ShippingServiceSettings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UseShipping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</si>
  <si>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shippingAddressDisplay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;</t>
    </r>
  </si>
  <si>
    <r>
      <t xml:space="preserve">        shippingAddressDisplay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DisplayAddress</t>
    </r>
    <r>
      <rPr>
        <b/>
        <sz val="10"/>
        <color rgb="FF000080"/>
        <rFont val="Consolas"/>
        <family val="3"/>
      </rPr>
      <t>();</t>
    </r>
  </si>
  <si>
    <r>
      <t xml:space="preserve">        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SelectedAddress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AddressId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();</t>
    </r>
  </si>
  <si>
    <r>
      <t xml:space="preserve">        cpeShippingAddressDisplay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Collapsed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</si>
  <si>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GetShippingRates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</si>
  <si>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SetShippingMethodDisplay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</si>
  <si>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ShippingMethod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shippingService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ShippingServiceSettings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UseShipping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</si>
  <si>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lblShippingMethodDisplay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ShippingMethod</t>
    </r>
    <r>
      <rPr>
        <b/>
        <sz val="10"/>
        <color rgb="FF000080"/>
        <rFont val="Consolas"/>
        <family val="3"/>
      </rPr>
      <t>;</t>
    </r>
  </si>
  <si>
    <r>
      <t xml:space="preserve">        cpeShippingMethodDisplay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Collapsed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</si>
  <si>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SetCouponDisplay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</si>
  <si>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DiscountAmount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</si>
  <si>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cpeCouponInformationDisplay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Collapsed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</si>
  <si>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SetPaymentMethodDisplay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maskedCreditCardNumber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DateTime expirationDate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</si>
  <si>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creditCardType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-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</si>
  <si>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lblCreditCardType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Enum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GetName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typeof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CreditCardType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</si>
  <si>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creditCardType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CreditCardType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PayPal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</si>
  <si>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maskedCreditCardNumber</t>
    </r>
    <r>
      <rPr>
        <b/>
        <sz val="10"/>
        <color rgb="FF000080"/>
        <rFont val="Consolas"/>
        <family val="3"/>
      </rPr>
      <t>))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</si>
  <si>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lblMaskedCreditCardNumber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maskedCreditCardNumber</t>
    </r>
    <r>
      <rPr>
        <b/>
        <sz val="10"/>
        <color rgb="FF000080"/>
        <rFont val="Consolas"/>
        <family val="3"/>
      </rPr>
      <t>;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</si>
  <si>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expirationDate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MinValue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</si>
  <si>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lblCreditCardExpirationDate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GetFormattedDate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expirationDate</t>
    </r>
    <r>
      <rPr>
        <b/>
        <sz val="10"/>
        <color rgb="FF000080"/>
        <rFont val="Consolas"/>
        <family val="3"/>
      </rPr>
      <t>);</t>
    </r>
  </si>
  <si>
    <r>
      <t xml:space="preserve">        cpePaymentInformationDisplay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Collapsed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</si>
  <si>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GetShippingRates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</si>
  <si>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ShippingOptionCollection shippingOptionCollection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FetchShippingOptions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</si>
  <si>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 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Clear</t>
    </r>
    <r>
      <rPr>
        <b/>
        <sz val="10"/>
        <color rgb="FF000080"/>
        <rFont val="Consolas"/>
        <family val="3"/>
      </rPr>
      <t>();</t>
    </r>
  </si>
  <si>
    <r>
      <t xml:space="preserve">      ListItem listItem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</si>
  <si>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ShippingOption shippingOption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shippingOptionCollection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</si>
  <si>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listItem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"{0}: {1}"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shippingOption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Service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shippingOption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Rate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)),</t>
    </r>
    <r>
      <rPr>
        <sz val="10"/>
        <color rgb="FF000000"/>
        <rFont val="Consolas"/>
        <family val="3"/>
      </rPr>
      <t xml:space="preserve"> shippingOption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Rate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());</t>
    </r>
  </si>
  <si>
    <r>
      <t xml:space="preserve">       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listItem</t>
    </r>
    <r>
      <rPr>
        <b/>
        <sz val="10"/>
        <color rgb="FF000080"/>
        <rFont val="Consolas"/>
        <family val="3"/>
      </rPr>
      <t>);</t>
    </r>
  </si>
  <si>
    <r>
      <t xml:space="preserve">       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SelectedIndex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</si>
  <si>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ShippingAmount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</si>
  <si>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ListItem selectedItem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rblShippingOptions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FindByValue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order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ShippingAmount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</si>
  <si>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selectedItem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</si>
  <si>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selectedItem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Selected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</si>
  <si>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LoadStartAndExpirationMonthDropDown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</si>
  <si>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ddlCreditCardExpirationMonth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ddlDebitCardStartMonth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</si>
  <si>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&lt;=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12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</si>
  <si>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ddlCreditCardExpirationMonth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</si>
  <si>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  ddlDebitCardStartMonth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</si>
  <si>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LoadStartAndExpirationYearDropDown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</si>
  <si>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ddlCreditCardExpirationYear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</t>
    </r>
    <r>
      <rPr>
        <sz val="10"/>
        <color rgb="FF000000"/>
        <rFont val="Consolas"/>
        <family val="3"/>
      </rPr>
      <t xml:space="preserve"> ddlDebitCardStartYear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</si>
  <si>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UtcNow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Year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UtcNow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Year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</si>
  <si>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ddlCreditCardExpirationYear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</si>
  <si>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    </t>
    </r>
    <r>
      <rPr>
        <b/>
        <sz val="10"/>
        <color rgb="FF0000FF"/>
        <rFont val="Consolas"/>
        <family val="3"/>
      </rPr>
      <t>for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UtcNow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Year </t>
    </r>
    <r>
      <rPr>
        <b/>
        <sz val="10"/>
        <color rgb="FF000080"/>
        <rFont val="Consolas"/>
        <family val="3"/>
      </rPr>
      <t>-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6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 xml:space="preserve"> DateTime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UtcNow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Year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;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++)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</si>
  <si>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ddlDebitCardStartYear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ListItem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</si>
  <si>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SetCheckoutProperties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</si>
  <si>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btnBillingAddress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btnShippingAddress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btnShippingMethod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btnPaymentMethod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btnCoupon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LocalizationUtility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"lblContinue"</t>
    </r>
    <r>
      <rPr>
        <b/>
        <sz val="10"/>
        <color rgb="FF000080"/>
        <rFont val="Consolas"/>
        <family val="3"/>
      </rPr>
      <t>);</t>
    </r>
  </si>
  <si>
    <r>
      <t xml:space="preserve">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partial </t>
    </r>
    <r>
      <rPr>
        <sz val="10"/>
        <color rgb="FF8000FF"/>
        <rFont val="Consolas"/>
        <family val="3"/>
      </rPr>
      <t>class</t>
    </r>
    <r>
      <rPr>
        <sz val="10"/>
        <color rgb="FF000000"/>
        <rFont val="Consolas"/>
        <family val="3"/>
      </rPr>
      <t xml:space="preserve"> product </t>
    </r>
    <r>
      <rPr>
        <b/>
        <sz val="10"/>
        <color rgb="FF000080"/>
        <rFont val="Consolas"/>
        <family val="3"/>
      </rPr>
      <t>:</t>
    </r>
    <r>
      <rPr>
        <sz val="10"/>
        <color rgb="FF000000"/>
        <rFont val="Consolas"/>
        <family val="3"/>
      </rPr>
      <t xml:space="preserve"> MettleSystems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dashCommerce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SitePage </t>
    </r>
    <r>
      <rPr>
        <b/>
        <sz val="10"/>
        <color rgb="FF000080"/>
        <rFont val="Consolas"/>
        <family val="3"/>
      </rPr>
      <t>{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</si>
  <si>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productId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</si>
  <si>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Product _product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</si>
  <si>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imageList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List</t>
    </r>
    <r>
      <rPr>
        <b/>
        <sz val="10"/>
        <color rgb="FF000080"/>
        <rFont val="Consolas"/>
        <family val="3"/>
      </rPr>
      <t>&lt;</t>
    </r>
    <r>
      <rPr>
        <sz val="10"/>
        <color rgb="FF000000"/>
        <rFont val="Consolas"/>
        <family val="3"/>
      </rPr>
      <t>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&gt;();</t>
    </r>
  </si>
  <si>
    <r>
      <t xml:space="preserve">      productId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GetIntParameter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"pid"</t>
    </r>
    <r>
      <rPr>
        <b/>
        <sz val="10"/>
        <color rgb="FF000080"/>
        <rFont val="Consolas"/>
        <family val="3"/>
      </rPr>
      <t>);</t>
    </r>
  </si>
  <si>
    <r>
      <t xml:space="preserve">      _product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Product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</si>
  <si>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IsNullOrEmpty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BaseSku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ProductStatusDescriptorId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99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</si>
  <si>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throw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InvalidOperationException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"Invalid product. Product Id of {0} is not valid."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productId</t>
    </r>
    <r>
      <rPr>
        <b/>
        <sz val="10"/>
        <color rgb="FF000080"/>
        <rFont val="Consolas"/>
        <family val="3"/>
      </rPr>
      <t>));</t>
    </r>
  </si>
  <si>
    <r>
      <t xml:space="preserve">      SetProductProperties</t>
    </r>
    <r>
      <rPr>
        <b/>
        <sz val="10"/>
        <color rgb="FF000080"/>
        <rFont val="Consolas"/>
        <family val="3"/>
      </rPr>
      <t>();</t>
    </r>
  </si>
  <si>
    <r>
      <t xml:space="preserve">      LogProductBrowse</t>
    </r>
    <r>
      <rPr>
        <b/>
        <sz val="10"/>
        <color rgb="FF000080"/>
        <rFont val="Consolas"/>
        <family val="3"/>
      </rPr>
      <t>();</t>
    </r>
  </si>
  <si>
    <r>
      <t xml:space="preserve">      LoadProduct</t>
    </r>
    <r>
      <rPr>
        <b/>
        <sz val="10"/>
        <color rgb="FF000080"/>
        <rFont val="Consolas"/>
        <family val="3"/>
      </rPr>
      <t>();</t>
    </r>
  </si>
  <si>
    <r>
      <t xml:space="preserve">      LoadPageTitle</t>
    </r>
    <r>
      <rPr>
        <b/>
        <sz val="10"/>
        <color rgb="FF000080"/>
        <rFont val="Consolas"/>
        <family val="3"/>
      </rPr>
      <t>();</t>
    </r>
  </si>
  <si>
    <r>
      <t xml:space="preserve">      LoadProductImages</t>
    </r>
    <r>
      <rPr>
        <b/>
        <sz val="10"/>
        <color rgb="FF000080"/>
        <rFont val="Consolas"/>
        <family val="3"/>
      </rPr>
      <t>();</t>
    </r>
  </si>
  <si>
    <r>
      <t xml:space="preserve">      LoadDownloads</t>
    </r>
    <r>
      <rPr>
        <b/>
        <sz val="10"/>
        <color rgb="FF000080"/>
        <rFont val="Consolas"/>
        <family val="3"/>
      </rPr>
      <t>();</t>
    </r>
  </si>
  <si>
    <r>
      <t xml:space="preserve">      LoadDescriptors</t>
    </r>
    <r>
      <rPr>
        <b/>
        <sz val="10"/>
        <color rgb="FF000080"/>
        <rFont val="Consolas"/>
        <family val="3"/>
      </rPr>
      <t>();</t>
    </r>
  </si>
  <si>
    <r>
      <t xml:space="preserve">      LoadReviews</t>
    </r>
    <r>
      <rPr>
        <b/>
        <sz val="10"/>
        <color rgb="FF000080"/>
        <rFont val="Consolas"/>
        <family val="3"/>
      </rPr>
      <t>();</t>
    </r>
  </si>
  <si>
    <r>
      <t xml:space="preserve">      LoadCrossSells</t>
    </r>
    <r>
      <rPr>
        <b/>
        <sz val="10"/>
        <color rgb="FF000080"/>
        <rFont val="Consolas"/>
        <family val="3"/>
      </rPr>
      <t>();</t>
    </r>
  </si>
  <si>
    <r>
      <t xml:space="preserve">      SetSeoInformation</t>
    </r>
    <r>
      <rPr>
        <b/>
        <sz val="10"/>
        <color rgb="FF000080"/>
        <rFont val="Consolas"/>
        <family val="3"/>
      </rPr>
      <t>();</t>
    </r>
  </si>
  <si>
    <r>
      <t xml:space="preserve">      LoadBreadCrumbs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</si>
  <si>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User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Identity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IsAuthenticated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</si>
  <si>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pnlReview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DisplayRatings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!</t>
    </r>
    <r>
      <rPr>
        <sz val="10"/>
        <color rgb="FF000000"/>
        <rFont val="Consolas"/>
        <family val="3"/>
      </rPr>
      <t>ReviewController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UserReviewedProduct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</si>
  <si>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</t>
    </r>
    <r>
      <rPr>
        <b/>
        <sz val="10"/>
        <color rgb="FF0000FF"/>
        <rFont val="Consolas"/>
        <family val="3"/>
      </rPr>
      <t>protected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btnAddToCart_Click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</si>
  <si>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LoginRequirement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LoginRequirement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Add_To_Cart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</si>
  <si>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Response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Redirect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"login.aspx?ReturnUrl={0}"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</si>
  <si>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sz val="10"/>
        <color rgb="FF8000FF"/>
        <rFont val="Consolas"/>
        <family val="3"/>
      </rPr>
      <t>int</t>
    </r>
    <r>
      <rPr>
        <sz val="10"/>
        <color rgb="FF000000"/>
        <rFont val="Consolas"/>
        <family val="3"/>
      </rPr>
      <t xml:space="preserve"> quantity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</si>
  <si>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Visible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</si>
  <si>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ddlQuantity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SelectedValue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quantity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</si>
  <si>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sz val="10"/>
        <color rgb="FF8000FF"/>
        <rFont val="Consolas"/>
        <family val="3"/>
      </rPr>
      <t>int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TryParse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txtQuantity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Text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quantity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</si>
  <si>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quantity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</si>
  <si>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sku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GetSku</t>
    </r>
    <r>
      <rPr>
        <b/>
        <sz val="10"/>
        <color rgb="FF000080"/>
        <rFont val="Consolas"/>
        <family val="3"/>
      </rPr>
      <t>();</t>
    </r>
  </si>
  <si>
    <r>
      <t xml:space="preserve">        </t>
    </r>
    <r>
      <rPr>
        <sz val="10"/>
        <color rgb="FF8000FF"/>
        <rFont val="Consolas"/>
        <family val="3"/>
      </rPr>
      <t>decimal</t>
    </r>
    <r>
      <rPr>
        <sz val="10"/>
        <color rgb="FF000000"/>
        <rFont val="Consolas"/>
        <family val="3"/>
      </rPr>
      <t xml:space="preserve"> pricePaid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OurPrice</t>
    </r>
    <r>
      <rPr>
        <b/>
        <sz val="10"/>
        <color rgb="FF000080"/>
        <rFont val="Consolas"/>
        <family val="3"/>
      </rPr>
      <t>;</t>
    </r>
  </si>
  <si>
    <r>
      <t xml:space="preserve">       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AttributeCollection selectedAttributes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SelectedAttributes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</si>
  <si>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Attribute attribute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selectedAttributes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</si>
  <si>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AttributeItem attributeItem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attribute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AttributeItemCollection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</si>
  <si>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pricePaid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attributeItem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Adjustment</t>
    </r>
    <r>
      <rPr>
        <b/>
        <sz val="10"/>
        <color rgb="FF000080"/>
        <rFont val="Consolas"/>
        <family val="3"/>
      </rPr>
      <t>;</t>
    </r>
  </si>
  <si>
    <r>
      <t xml:space="preserve">        OrderController orderController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OrderController</t>
    </r>
    <r>
      <rPr>
        <b/>
        <sz val="10"/>
        <color rgb="FF000080"/>
        <rFont val="Consolas"/>
        <family val="3"/>
      </rPr>
      <t>();</t>
    </r>
  </si>
  <si>
    <r>
      <t xml:space="preserve">        orderController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AddItemToOrder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sku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quantity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pricePaid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ItemTax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Weight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selectedAttributes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selectedAttributes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ExtentedProperties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ToXml</t>
    </r>
    <r>
      <rPr>
        <b/>
        <sz val="10"/>
        <color rgb="FF000080"/>
        <rFont val="Consolas"/>
        <family val="3"/>
      </rPr>
      <t>());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</si>
  <si>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LoadBreadCrumbs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</si>
  <si>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CategoryCollection category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CategoryCache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FetchAssociatedCategoriesByProductId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</si>
  <si>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category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category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</si>
  <si>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DataSet breadCrumbs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CategoryCache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FetchCategoryBreadCrumbs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category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CategoryId</t>
    </r>
    <r>
      <rPr>
        <b/>
        <sz val="10"/>
        <color rgb="FF000080"/>
        <rFont val="Consolas"/>
        <family val="3"/>
      </rPr>
      <t>);</t>
    </r>
  </si>
  <si>
    <r>
      <t xml:space="preserve">        xmlDataSource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EnableCaching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</si>
  <si>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RewriteService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AddRewriteNameSpaceForXslt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xmlDataSource</t>
    </r>
    <r>
      <rPr>
        <b/>
        <sz val="10"/>
        <color rgb="FF000080"/>
        <rFont val="Consolas"/>
        <family val="3"/>
      </rPr>
      <t>);</t>
    </r>
  </si>
  <si>
    <r>
      <t xml:space="preserve">        xmlDataSource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breadCrumbs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GetXml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</si>
  <si>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else</t>
    </r>
  </si>
  <si>
    <r>
      <t xml:space="preserve">        categoryCrumbs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</si>
  <si>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SetSeoInformation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</si>
  <si>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name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;</t>
    </r>
  </si>
  <si>
    <r>
      <t xml:space="preserve">      AddKeyWord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</si>
  <si>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base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SetPageDescription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</si>
  <si>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LoadCrossSells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</si>
  <si>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ProductCollection productCollection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GetCrossSellCollectionByProduct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</si>
  <si>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productCollection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productCollection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</si>
  <si>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lblCrossSells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</si>
  <si>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crossSells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</si>
  <si>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crossSells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ProductCollection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productCollection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</si>
  <si>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LoadDownloads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</si>
  <si>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DownloadCollection downloadCollection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ProductController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FetchAssociatedDownloadsByProductIdAndNotForPurchase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</si>
  <si>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downloadCollection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</si>
  <si>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dlDownloads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DataSource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downloadCollection</t>
    </r>
    <r>
      <rPr>
        <b/>
        <sz val="10"/>
        <color rgb="FF000080"/>
        <rFont val="Consolas"/>
        <family val="3"/>
      </rPr>
      <t>;</t>
    </r>
  </si>
  <si>
    <r>
      <t xml:space="preserve">        dlDownloads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ItemDataBound </t>
    </r>
    <r>
      <rPr>
        <b/>
        <sz val="10"/>
        <color rgb="FF000080"/>
        <rFont val="Consolas"/>
        <family val="3"/>
      </rPr>
      <t>+=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DataListItemEventHandler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dlFiles_ItemDataBound</t>
    </r>
    <r>
      <rPr>
        <b/>
        <sz val="10"/>
        <color rgb="FF000080"/>
        <rFont val="Consolas"/>
        <family val="3"/>
      </rPr>
      <t>);</t>
    </r>
  </si>
  <si>
    <r>
      <t xml:space="preserve">        dlDownloads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DataBind</t>
    </r>
    <r>
      <rPr>
        <b/>
        <sz val="10"/>
        <color rgb="FF000080"/>
        <rFont val="Consolas"/>
        <family val="3"/>
      </rPr>
      <t>();</t>
    </r>
  </si>
  <si>
    <r>
      <t xml:space="preserve">        pnlDownloadsTitle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</si>
  <si>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pnlDownloads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</si>
  <si>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dlFiles_ItemDataBound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object</t>
    </r>
    <r>
      <rPr>
        <sz val="10"/>
        <color rgb="FF000000"/>
        <rFont val="Consolas"/>
        <family val="3"/>
      </rPr>
      <t xml:space="preserve"> sender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DataListItemEventArgs 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</si>
  <si>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ItemType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ListItemType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Item </t>
    </r>
    <r>
      <rPr>
        <b/>
        <sz val="10"/>
        <color rgb="FF000080"/>
        <rFont val="Consolas"/>
        <family val="3"/>
      </rPr>
      <t>||</t>
    </r>
    <r>
      <rPr>
        <sz val="10"/>
        <color rgb="FF000000"/>
        <rFont val="Consolas"/>
        <family val="3"/>
      </rPr>
      <t xml:space="preserve"> 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ItemType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ListItemType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AlternatingItem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</si>
  <si>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Download download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DataItem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Download</t>
    </r>
    <r>
      <rPr>
        <b/>
        <sz val="10"/>
        <color rgb="FF000080"/>
        <rFont val="Consolas"/>
        <family val="3"/>
      </rPr>
      <t>;</t>
    </r>
  </si>
  <si>
    <r>
      <t xml:space="preserve">        HyperLink hlDownload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"hlDownload"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HyperLink</t>
    </r>
    <r>
      <rPr>
        <b/>
        <sz val="10"/>
        <color rgb="FF000080"/>
        <rFont val="Consolas"/>
        <family val="3"/>
      </rPr>
      <t>;</t>
    </r>
  </si>
  <si>
    <r>
      <t xml:space="preserve">       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Image imgIcon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FindControl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"imgIcon"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as</t>
    </r>
    <r>
      <rPr>
        <sz val="10"/>
        <color rgb="FF000000"/>
        <rFont val="Consolas"/>
        <family val="3"/>
      </rPr>
      <t xml:space="preserve">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</si>
  <si>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hlDownload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</si>
  <si>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hlDownload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download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Title</t>
    </r>
    <r>
      <rPr>
        <b/>
        <sz val="10"/>
        <color rgb="FF000080"/>
        <rFont val="Consolas"/>
        <family val="3"/>
      </rPr>
      <t>;</t>
    </r>
  </si>
  <si>
    <r>
      <t xml:space="preserve">          hlDownload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NavigateUrl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"~/download.ashx?did={0}"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download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DownloadId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</si>
  <si>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imgIcon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</si>
  <si>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imgIcon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ImageUrl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"~/App_Themes/dashCommerce/images/icons/{0}.gif"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DownloadController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GetFileTypeIcon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Path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GetExtension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download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DownloadFile</t>
    </r>
    <r>
      <rPr>
        <b/>
        <sz val="10"/>
        <color rgb="FF000080"/>
        <rFont val="Consolas"/>
        <family val="3"/>
      </rPr>
      <t>)));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</si>
  <si>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LoadDescriptors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</si>
  <si>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DescriptorCollection descriptorCollection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GetDescriptorCollectionByProduct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Clone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</si>
  <si>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descriptorCollection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null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descriptorCollection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</si>
  <si>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descriptorCollection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Sort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Descriptor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Columns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SortOrder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</si>
  <si>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AjaxControlToolkit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TabContainer tcDescriptors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AjaxControlToolkit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TabContainer</t>
    </r>
    <r>
      <rPr>
        <b/>
        <sz val="10"/>
        <color rgb="FF000080"/>
        <rFont val="Consolas"/>
        <family val="3"/>
      </rPr>
      <t>();</t>
    </r>
  </si>
  <si>
    <r>
      <t xml:space="preserve">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"tcDescriptors"</t>
    </r>
    <r>
      <rPr>
        <b/>
        <sz val="10"/>
        <color rgb="FF000080"/>
        <rFont val="Consolas"/>
        <family val="3"/>
      </rPr>
      <t>;</t>
    </r>
  </si>
  <si>
    <r>
      <t xml:space="preserve">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Height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Unit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200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UnitType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Pixel</t>
    </r>
    <r>
      <rPr>
        <b/>
        <sz val="10"/>
        <color rgb="FF000080"/>
        <rFont val="Consolas"/>
        <family val="3"/>
      </rPr>
      <t>);</t>
    </r>
  </si>
  <si>
    <r>
      <t xml:space="preserve">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ScrollBars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ScrollBars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Vertical</t>
    </r>
    <r>
      <rPr>
        <b/>
        <sz val="10"/>
        <color rgb="FF000080"/>
        <rFont val="Consolas"/>
        <family val="3"/>
      </rPr>
      <t>;</t>
    </r>
  </si>
  <si>
    <r>
      <t xml:space="preserve">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CssClass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"ajax__tab_technorati-theme"</t>
    </r>
    <r>
      <rPr>
        <b/>
        <sz val="10"/>
        <color rgb="FF000080"/>
        <rFont val="Consolas"/>
        <family val="3"/>
      </rPr>
      <t>;</t>
    </r>
  </si>
  <si>
    <r>
      <t xml:space="preserve">        AjaxControlToolkit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TabPanel tabPanel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</si>
  <si>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 xml:space="preserve">Descriptor descriptor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descriptorCollection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</si>
  <si>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tabPanel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AjaxControlToolkit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TabPanel</t>
    </r>
    <r>
      <rPr>
        <b/>
        <sz val="10"/>
        <color rgb="FF000080"/>
        <rFont val="Consolas"/>
        <family val="3"/>
      </rPr>
      <t>();</t>
    </r>
  </si>
  <si>
    <r>
      <t xml:space="preserve">          tabPanel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HeaderText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descriptor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Title</t>
    </r>
    <r>
      <rPr>
        <b/>
        <sz val="10"/>
        <color rgb="FF000080"/>
        <rFont val="Consolas"/>
        <family val="3"/>
      </rPr>
      <t>;</t>
    </r>
  </si>
  <si>
    <r>
      <t xml:space="preserve">          tabPanel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LiteralControl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HttpUtility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HtmlDecode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descriptor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DescriptorX</t>
    </r>
    <r>
      <rPr>
        <b/>
        <sz val="10"/>
        <color rgb="FF000080"/>
        <rFont val="Consolas"/>
        <family val="3"/>
      </rPr>
      <t>)));</t>
    </r>
  </si>
  <si>
    <r>
      <t xml:space="preserve">  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Tabs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tabPanel</t>
    </r>
    <r>
      <rPr>
        <b/>
        <sz val="10"/>
        <color rgb="FF000080"/>
        <rFont val="Consolas"/>
        <family val="3"/>
      </rPr>
      <t>);</t>
    </r>
  </si>
  <si>
    <r>
      <t xml:space="preserve">        tcDescriptors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ActiveTabIndex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;</t>
    </r>
  </si>
  <si>
    <r>
      <t xml:space="preserve">        phDescriptors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tcDescriptors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</si>
  <si>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LoadReviews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</si>
  <si>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DisplayRatings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</si>
  <si>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review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;</t>
    </r>
  </si>
  <si>
    <r>
      <t xml:space="preserve">        ReviewCollection reviewCollection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GetReviewCollectionByProductID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</si>
  <si>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reviewCollection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</si>
  <si>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reviewCollection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Sort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Review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Columns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CreatedOn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);</t>
    </r>
  </si>
  <si>
    <r>
      <t xml:space="preserve">          rptrReviews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DataSource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reviewCollection</t>
    </r>
    <r>
      <rPr>
        <b/>
        <sz val="10"/>
        <color rgb="FF000080"/>
        <rFont val="Consolas"/>
        <family val="3"/>
      </rPr>
      <t>;</t>
    </r>
  </si>
  <si>
    <r>
      <t xml:space="preserve">          rptrReviews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DataBind</t>
    </r>
    <r>
      <rPr>
        <b/>
        <sz val="10"/>
        <color rgb="FF000080"/>
        <rFont val="Consolas"/>
        <family val="3"/>
      </rPr>
      <t>();</t>
    </r>
  </si>
  <si>
    <r>
      <t xml:space="preserve">          lblNoReviews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</si>
  <si>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LoadPageTitle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</si>
  <si>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pageTitle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MainTitleTemplate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SiteName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);</t>
    </r>
  </si>
  <si>
    <r>
      <t xml:space="preserve">      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Title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pageTitle</t>
    </r>
    <r>
      <rPr>
        <b/>
        <sz val="10"/>
        <color rgb="FF000080"/>
        <rFont val="Consolas"/>
        <family val="3"/>
      </rPr>
      <t>;</t>
    </r>
  </si>
  <si>
    <r>
      <t xml:space="preserve">      lblEdit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NavigateUrl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"~/admin/productedit.aspx?view=g&amp;productId="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+</t>
    </r>
    <r>
      <rPr>
        <sz val="10"/>
        <color rgb="FF000000"/>
        <rFont val="Consolas"/>
        <family val="3"/>
      </rPr>
      <t xml:space="preserve"> productId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</si>
  <si>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LoadProduct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</si>
  <si>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_product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GetProductByProductID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);</t>
    </r>
  </si>
  <si>
    <r>
      <t xml:space="preserve">      productAttributes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;</t>
    </r>
  </si>
  <si>
    <r>
      <t xml:space="preserve">      lblProductName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Name</t>
    </r>
    <r>
      <rPr>
        <b/>
        <sz val="10"/>
        <color rgb="FF000080"/>
        <rFont val="Consolas"/>
        <family val="3"/>
      </rPr>
      <t>;</t>
    </r>
  </si>
  <si>
    <r>
      <t xml:space="preserve">      lblOurPriceAmount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DisplayPrice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</si>
  <si>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AddTaxToPrice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TaxService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GetDefaultTaxProvider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IsProductLevelTaxProvider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</si>
  <si>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lblTaxApplied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</si>
  <si>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ajaxRating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CurrentRating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Rating</t>
    </r>
    <r>
      <rPr>
        <b/>
        <sz val="10"/>
        <color rgb="FF000080"/>
        <rFont val="Consolas"/>
        <family val="3"/>
      </rPr>
      <t>;</t>
    </r>
  </si>
  <si>
    <r>
      <t xml:space="preserve">      ajaxRating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DisplayRatings</t>
    </r>
    <r>
      <rPr>
        <b/>
        <sz val="10"/>
        <color rgb="FF000080"/>
        <rFont val="Consolas"/>
        <family val="3"/>
      </rPr>
      <t>;</t>
    </r>
  </si>
  <si>
    <r>
      <t xml:space="preserve">      lblShortDescription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HttpUtility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HtmlDecode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ShortDescription</t>
    </r>
    <r>
      <rPr>
        <b/>
        <sz val="10"/>
        <color rgb="FF000080"/>
        <rFont val="Consolas"/>
        <family val="3"/>
      </rPr>
      <t>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</si>
  <si>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RetailPrice </t>
    </r>
    <r>
      <rPr>
        <b/>
        <sz val="10"/>
        <color rgb="FF000080"/>
        <rFont val="Consolas"/>
        <family val="3"/>
      </rPr>
      <t>!=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&amp;&amp;</t>
    </r>
    <r>
      <rPr>
        <sz val="10"/>
        <color rgb="FF000000"/>
        <rFont val="Consolas"/>
        <family val="3"/>
      </rPr>
      <t xml:space="preserve"> 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DisplayRetailPrice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</si>
  <si>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lblRetailPriceAmount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RetailPrice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</si>
  <si>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pnlRetailPrice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</si>
  <si>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pnlYouSave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</si>
  <si>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lblYouSaveAmount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string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Format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"{0}&amp;nbsp;({1})"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StoreUtility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GetFormattedAmount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YouSaveAmount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YouSavePercentage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"p"</t>
    </r>
    <r>
      <rPr>
        <b/>
        <sz val="10"/>
        <color rgb="FF000080"/>
        <rFont val="Consolas"/>
        <family val="3"/>
      </rPr>
      <t>));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</si>
  <si>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(!</t>
    </r>
    <r>
      <rPr>
        <sz val="10"/>
        <color rgb="FF000000"/>
        <rFont val="Consolas"/>
        <family val="3"/>
      </rPr>
      <t>IsPostBack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</si>
  <si>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SkuCollection productSkus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SkuRecords</t>
    </r>
    <r>
      <rPr>
        <b/>
        <sz val="10"/>
        <color rgb="FF000080"/>
        <rFont val="Consolas"/>
        <family val="3"/>
      </rPr>
      <t>();</t>
    </r>
    <r>
      <rPr>
        <sz val="10"/>
        <color rgb="FF000000"/>
        <rFont val="Consolas"/>
        <family val="3"/>
      </rPr>
      <t xml:space="preserve"> </t>
    </r>
    <r>
      <rPr>
        <sz val="10"/>
        <color rgb="FF008000"/>
        <rFont val="Consolas"/>
        <family val="3"/>
      </rPr>
      <t>//TODO: Cache this?</t>
    </r>
  </si>
  <si>
    <r>
      <t xml:space="preserve">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productSkus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</si>
  <si>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productSkus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==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1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  <r>
      <rPr>
        <sz val="10"/>
        <color rgb="FF008000"/>
        <rFont val="Consolas"/>
        <family val="3"/>
      </rPr>
      <t>//there is only 1 Sku, so load the inventory</t>
    </r>
  </si>
  <si>
    <r>
      <t xml:space="preserve">            productAttributes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GetInventory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productSkus</t>
    </r>
    <r>
      <rPr>
        <b/>
        <sz val="10"/>
        <color rgb="FF000080"/>
        <rFont val="Consolas"/>
        <family val="3"/>
      </rPr>
      <t>[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].</t>
    </r>
    <r>
      <rPr>
        <sz val="10"/>
        <color rgb="FF000000"/>
        <rFont val="Consolas"/>
        <family val="3"/>
      </rPr>
      <t>SkuX</t>
    </r>
    <r>
      <rPr>
        <b/>
        <sz val="10"/>
        <color rgb="FF000080"/>
        <rFont val="Consolas"/>
        <family val="3"/>
      </rPr>
      <t>);</t>
    </r>
  </si>
  <si>
    <r>
      <t xml:space="preserve">          </t>
    </r>
    <r>
      <rPr>
        <b/>
        <sz val="10"/>
        <color rgb="FF0000FF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</si>
  <si>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  ddlQuantity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</si>
  <si>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    btnAddToCart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Enabled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</si>
  <si>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AllowNegativeInventories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</si>
  <si>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ddlQuantity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false</t>
    </r>
    <r>
      <rPr>
        <b/>
        <sz val="10"/>
        <color rgb="FF000080"/>
        <rFont val="Consolas"/>
        <family val="3"/>
      </rPr>
      <t>;</t>
    </r>
  </si>
  <si>
    <r>
      <t xml:space="preserve">        txtQuantity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</si>
  <si>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    rfvQuantity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Visible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</si>
  <si>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SetProductProperties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</si>
  <si>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ajaxRating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GroupingText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LocalizationUtility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GetText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"lblAverageRating"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</si>
  <si>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LogProductBrowse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</si>
  <si>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Master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SiteSettings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CollectBrowsingProduct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</si>
  <si>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BrowsingLogController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LogBrowsingInfo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productId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BrowsingBehaviour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Browsing_Product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Request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Url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().</t>
    </r>
    <r>
      <rPr>
        <sz val="10"/>
        <color rgb="FF000000"/>
        <rFont val="Consolas"/>
        <family val="3"/>
      </rPr>
      <t>PadRight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255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Substring</t>
    </r>
    <r>
      <rPr>
        <b/>
        <sz val="10"/>
        <color rgb="FF000080"/>
        <rFont val="Consolas"/>
        <family val="3"/>
      </rPr>
      <t>(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254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Trim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SessionId</t>
    </r>
    <r>
      <rPr>
        <b/>
        <sz val="10"/>
        <color rgb="FF000080"/>
        <rFont val="Consolas"/>
        <family val="3"/>
      </rPr>
      <t>(),</t>
    </r>
    <r>
      <rPr>
        <sz val="10"/>
        <color rgb="FF000000"/>
        <rFont val="Consolas"/>
        <family val="3"/>
      </rPr>
      <t xml:space="preserve"> WebUtility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GetUserName</t>
    </r>
    <r>
      <rPr>
        <b/>
        <sz val="10"/>
        <color rgb="FF000080"/>
        <rFont val="Consolas"/>
        <family val="3"/>
      </rPr>
      <t>());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</si>
  <si>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LoadProductImages</t>
    </r>
    <r>
      <rPr>
        <b/>
        <sz val="10"/>
        <color rgb="FF00008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</si>
  <si>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ImageCollection imageCollection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Caching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ProductCache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GetImageCollectionByProduct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_product</t>
    </r>
    <r>
      <rPr>
        <b/>
        <sz val="10"/>
        <color rgb="FF000080"/>
        <rFont val="Consolas"/>
        <family val="3"/>
      </rPr>
      <t>).</t>
    </r>
    <r>
      <rPr>
        <sz val="10"/>
        <color rgb="FF000000"/>
        <rFont val="Consolas"/>
        <family val="3"/>
      </rPr>
      <t>Clone</t>
    </r>
    <r>
      <rPr>
        <b/>
        <sz val="10"/>
        <color rgb="FF000080"/>
        <rFont val="Consolas"/>
        <family val="3"/>
      </rPr>
      <t>();</t>
    </r>
  </si>
  <si>
    <r>
      <t xml:space="preserve">      </t>
    </r>
    <r>
      <rPr>
        <b/>
        <sz val="10"/>
        <color rgb="FF0000FF"/>
        <rFont val="Consolas"/>
        <family val="3"/>
      </rPr>
      <t>if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imageCollection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Count </t>
    </r>
    <r>
      <rPr>
        <b/>
        <sz val="10"/>
        <color rgb="FF000080"/>
        <rFont val="Consolas"/>
        <family val="3"/>
      </rPr>
      <t>&gt;</t>
    </r>
    <r>
      <rPr>
        <sz val="10"/>
        <color rgb="FF000000"/>
        <rFont val="Consolas"/>
        <family val="3"/>
      </rPr>
      <t xml:space="preserve"> </t>
    </r>
    <r>
      <rPr>
        <sz val="10"/>
        <color rgb="FFFF8000"/>
        <rFont val="Consolas"/>
        <family val="3"/>
      </rPr>
      <t>0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</si>
  <si>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imageCollection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Sort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"SortOrder"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true</t>
    </r>
    <r>
      <rPr>
        <b/>
        <sz val="10"/>
        <color rgb="FF000080"/>
        <rFont val="Consolas"/>
        <family val="3"/>
      </rPr>
      <t>);</t>
    </r>
  </si>
  <si>
    <r>
      <t xml:space="preserve">        Img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 drawnImage</t>
    </r>
    <r>
      <rPr>
        <b/>
        <sz val="10"/>
        <color rgb="FF000080"/>
        <rFont val="Consolas"/>
        <family val="3"/>
      </rPr>
      <t>;</t>
    </r>
  </si>
  <si>
    <r>
      <t xml:space="preserve">       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 displayImage</t>
    </r>
    <r>
      <rPr>
        <b/>
        <sz val="10"/>
        <color rgb="FF000080"/>
        <rFont val="Consolas"/>
        <family val="3"/>
      </rPr>
      <t>;</t>
    </r>
  </si>
  <si>
    <r>
      <t xml:space="preserve">        </t>
    </r>
    <r>
      <rPr>
        <b/>
        <sz val="10"/>
        <color rgb="FF0000FF"/>
        <rFont val="Consolas"/>
        <family val="3"/>
      </rPr>
      <t>foreach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Image image </t>
    </r>
    <r>
      <rPr>
        <b/>
        <sz val="10"/>
        <color rgb="FF0000FF"/>
        <rFont val="Consolas"/>
        <family val="3"/>
      </rPr>
      <t>in</t>
    </r>
    <r>
      <rPr>
        <sz val="10"/>
        <color rgb="FF000000"/>
        <rFont val="Consolas"/>
        <family val="3"/>
      </rPr>
      <t xml:space="preserve"> imageCollection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</si>
  <si>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    DisplayImage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ImageProcess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GetProductThumbnailUrl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ImageFile</t>
    </r>
    <r>
      <rPr>
        <b/>
        <sz val="10"/>
        <color rgb="FF000080"/>
        <rFont val="Consolas"/>
        <family val="3"/>
      </rPr>
      <t>),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drawnImage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displayImage</t>
    </r>
    <r>
      <rPr>
        <b/>
        <sz val="10"/>
        <color rgb="FF000080"/>
        <rFont val="Consolas"/>
        <family val="3"/>
      </rPr>
      <t>);</t>
    </r>
  </si>
  <si>
    <r>
      <t xml:space="preserve">        imageList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TrimExcess</t>
    </r>
    <r>
      <rPr>
        <b/>
        <sz val="10"/>
        <color rgb="FF000080"/>
        <rFont val="Consolas"/>
        <family val="3"/>
      </rPr>
      <t>();</t>
    </r>
  </si>
  <si>
    <r>
      <t xml:space="preserve">        dlImages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DataSource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imageList</t>
    </r>
    <r>
      <rPr>
        <b/>
        <sz val="10"/>
        <color rgb="FF000080"/>
        <rFont val="Consolas"/>
        <family val="3"/>
      </rPr>
      <t>;</t>
    </r>
  </si>
  <si>
    <r>
      <t xml:space="preserve">        dlImages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DataBind</t>
    </r>
    <r>
      <rPr>
        <b/>
        <sz val="10"/>
        <color rgb="FF000080"/>
        <rFont val="Consolas"/>
        <family val="3"/>
      </rPr>
      <t>();</t>
    </r>
  </si>
  <si>
    <r>
      <t xml:space="preserve">    </t>
    </r>
    <r>
      <rPr>
        <b/>
        <sz val="10"/>
        <color rgb="FF0000FF"/>
        <rFont val="Consolas"/>
        <family val="3"/>
      </rPr>
      <t>private</t>
    </r>
    <r>
      <rPr>
        <sz val="10"/>
        <color rgb="FF000000"/>
        <rFont val="Consolas"/>
        <family val="3"/>
      </rPr>
      <t xml:space="preserve"> </t>
    </r>
    <r>
      <rPr>
        <sz val="10"/>
        <color rgb="FF8000FF"/>
        <rFont val="Consolas"/>
        <family val="3"/>
      </rPr>
      <t>void</t>
    </r>
    <r>
      <rPr>
        <sz val="10"/>
        <color rgb="FF000000"/>
        <rFont val="Consolas"/>
        <family val="3"/>
      </rPr>
      <t xml:space="preserve"> DisplayImage</t>
    </r>
    <r>
      <rPr>
        <b/>
        <sz val="10"/>
        <color rgb="FF000080"/>
        <rFont val="Consolas"/>
        <family val="3"/>
      </rPr>
      <t>(</t>
    </r>
    <r>
      <rPr>
        <sz val="10"/>
        <color rgb="FF8000FF"/>
        <rFont val="Consolas"/>
        <family val="3"/>
      </rPr>
      <t>string</t>
    </r>
    <r>
      <rPr>
        <sz val="10"/>
        <color rgb="FF000000"/>
        <rFont val="Consolas"/>
        <family val="3"/>
      </rPr>
      <t xml:space="preserve"> thumbnail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Store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 image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Img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 drawnImage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out</t>
    </r>
    <r>
      <rPr>
        <sz val="10"/>
        <color rgb="FF000000"/>
        <rFont val="Consolas"/>
        <family val="3"/>
      </rPr>
      <t xml:space="preserve">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 displayImage</t>
    </r>
    <r>
      <rPr>
        <b/>
        <sz val="10"/>
        <color rgb="FF00008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{</t>
    </r>
  </si>
  <si>
    <r>
      <t xml:space="preserve">      drawnImage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Img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FromFile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Server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MapPath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thumbnail</t>
    </r>
    <r>
      <rPr>
        <b/>
        <sz val="10"/>
        <color rgb="FF000080"/>
        <rFont val="Consolas"/>
        <family val="3"/>
      </rPr>
      <t>));</t>
    </r>
  </si>
  <si>
    <r>
      <t xml:space="preserve">      displayImage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FF"/>
        <rFont val="Consolas"/>
        <family val="3"/>
      </rPr>
      <t>new</t>
    </r>
    <r>
      <rPr>
        <sz val="10"/>
        <color rgb="FF000000"/>
        <rFont val="Consolas"/>
        <family val="3"/>
      </rPr>
      <t xml:space="preserve"> System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UI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WebControls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();</t>
    </r>
  </si>
  <si>
    <r>
      <t xml:space="preserve">      displayImage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 xml:space="preserve">ImageUrl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thumbnail</t>
    </r>
    <r>
      <rPr>
        <b/>
        <sz val="10"/>
        <color rgb="FF000080"/>
        <rFont val="Consolas"/>
        <family val="3"/>
      </rPr>
      <t>;</t>
    </r>
  </si>
  <si>
    <r>
      <t xml:space="preserve">      displayImage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"BigImageUrl"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ResolveUrl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ImageFile</t>
    </r>
    <r>
      <rPr>
        <b/>
        <sz val="10"/>
        <color rgb="FF000080"/>
        <rFont val="Consolas"/>
        <family val="3"/>
      </rPr>
      <t>));</t>
    </r>
  </si>
  <si>
    <r>
      <t xml:space="preserve">      displayImage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"rel"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productId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ToString</t>
    </r>
    <r>
      <rPr>
        <b/>
        <sz val="10"/>
        <color rgb="FF000080"/>
        <rFont val="Consolas"/>
        <family val="3"/>
      </rPr>
      <t>());</t>
    </r>
  </si>
  <si>
    <r>
      <t xml:space="preserve">      displayImage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Attributes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808080"/>
        <rFont val="Consolas"/>
        <family val="3"/>
      </rPr>
      <t>"title"</t>
    </r>
    <r>
      <rPr>
        <b/>
        <sz val="10"/>
        <color rgb="FF000080"/>
        <rFont val="Consolas"/>
        <family val="3"/>
      </rPr>
      <t>,</t>
    </r>
    <r>
      <rPr>
        <sz val="10"/>
        <color rgb="FF000000"/>
        <rFont val="Consolas"/>
        <family val="3"/>
      </rPr>
      <t xml:space="preserve"> image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Caption</t>
    </r>
    <r>
      <rPr>
        <b/>
        <sz val="10"/>
        <color rgb="FF000080"/>
        <rFont val="Consolas"/>
        <family val="3"/>
      </rPr>
      <t>);</t>
    </r>
  </si>
  <si>
    <r>
      <t xml:space="preserve">      imageList</t>
    </r>
    <r>
      <rPr>
        <b/>
        <sz val="10"/>
        <color rgb="FF000080"/>
        <rFont val="Consolas"/>
        <family val="3"/>
      </rPr>
      <t>.</t>
    </r>
    <r>
      <rPr>
        <sz val="10"/>
        <color rgb="FF000000"/>
        <rFont val="Consolas"/>
        <family val="3"/>
      </rPr>
      <t>Add</t>
    </r>
    <r>
      <rPr>
        <b/>
        <sz val="10"/>
        <color rgb="FF000080"/>
        <rFont val="Consolas"/>
        <family val="3"/>
      </rPr>
      <t>(</t>
    </r>
    <r>
      <rPr>
        <sz val="10"/>
        <color rgb="FF000000"/>
        <rFont val="Consolas"/>
        <family val="3"/>
      </rPr>
      <t>displayImage</t>
    </r>
    <r>
      <rPr>
        <b/>
        <sz val="10"/>
        <color rgb="FF000080"/>
        <rFont val="Consolas"/>
        <family val="3"/>
      </rPr>
      <t>);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</si>
  <si>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UpdatePanel UpdatePanel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</si>
  <si>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upCart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</si>
  <si>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DropDownList Quantity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</si>
  <si>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ddlQuantity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</si>
  <si>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Product Product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</si>
  <si>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_product</t>
    </r>
    <r>
      <rPr>
        <b/>
        <sz val="10"/>
        <color rgb="FF000080"/>
        <rFont val="Consolas"/>
        <family val="3"/>
      </rPr>
      <t>;</t>
    </r>
  </si>
  <si>
    <r>
      <t xml:space="preserve">        _product </t>
    </r>
    <r>
      <rPr>
        <b/>
        <sz val="10"/>
        <color rgb="FF000080"/>
        <rFont val="Consolas"/>
        <family val="3"/>
      </rPr>
      <t>=</t>
    </r>
    <r>
      <rPr>
        <sz val="10"/>
        <color rgb="FF000000"/>
        <rFont val="Consolas"/>
        <family val="3"/>
      </rPr>
      <t xml:space="preserve"> value</t>
    </r>
    <r>
      <rPr>
        <b/>
        <sz val="10"/>
        <color rgb="FF000080"/>
        <rFont val="Consolas"/>
        <family val="3"/>
      </rPr>
      <t>;</t>
    </r>
  </si>
  <si>
    <r>
      <t xml:space="preserve">    </t>
    </r>
    <r>
      <rPr>
        <b/>
        <sz val="10"/>
        <color rgb="FF0000FF"/>
        <rFont val="Consolas"/>
        <family val="3"/>
      </rPr>
      <t>public</t>
    </r>
    <r>
      <rPr>
        <sz val="10"/>
        <color rgb="FF000000"/>
        <rFont val="Consolas"/>
        <family val="3"/>
      </rPr>
      <t xml:space="preserve"> Button AddToCart </t>
    </r>
    <r>
      <rPr>
        <b/>
        <sz val="10"/>
        <color rgb="FF000080"/>
        <rFont val="Consolas"/>
        <family val="3"/>
      </rPr>
      <t>{</t>
    </r>
  </si>
  <si>
    <r>
      <t xml:space="preserve">        </t>
    </r>
    <r>
      <rPr>
        <b/>
        <sz val="10"/>
        <color rgb="FF0000FF"/>
        <rFont val="Consolas"/>
        <family val="3"/>
      </rPr>
      <t>return</t>
    </r>
    <r>
      <rPr>
        <sz val="10"/>
        <color rgb="FF000000"/>
        <rFont val="Consolas"/>
        <family val="3"/>
      </rPr>
      <t xml:space="preserve"> btnAddToCart</t>
    </r>
    <r>
      <rPr>
        <b/>
        <sz val="10"/>
        <color rgb="FF000080"/>
        <rFont val="Consolas"/>
        <family val="3"/>
      </rPr>
      <t>;</t>
    </r>
  </si>
  <si>
    <t>"Magic Pushbutton" (num)</t>
  </si>
  <si>
    <t>Others (num)</t>
  </si>
  <si>
    <t>Data accesss code in UI code (num)</t>
  </si>
  <si>
    <t>"Sticky tape" (num)</t>
  </si>
  <si>
    <t>Time Spent (SOLoist) [h]</t>
  </si>
  <si>
    <t>Time Spent (analyzing) [h]</t>
  </si>
  <si>
    <r>
      <t xml:space="preserve">dashCommerce </t>
    </r>
    <r>
      <rPr>
        <sz val="13"/>
        <color theme="1"/>
        <rFont val="Calibri"/>
        <family val="2"/>
        <scheme val="minor"/>
      </rPr>
      <t>(C#/ASP.NET)</t>
    </r>
    <r>
      <rPr>
        <sz val="9"/>
        <color theme="1"/>
        <rFont val="Calibri"/>
        <family val="2"/>
        <scheme val="minor"/>
      </rPr>
      <t xml:space="preserve">
dashcommerce.org</t>
    </r>
  </si>
  <si>
    <t>&lt;table&gt;</t>
  </si>
  <si>
    <r>
      <t xml:space="preserve">  </t>
    </r>
    <r>
      <rPr>
        <sz val="10"/>
        <color rgb="FF0000FF"/>
        <rFont val="Consolas"/>
        <family val="3"/>
      </rPr>
      <t>&lt;tr&gt;</t>
    </r>
  </si>
  <si>
    <r>
      <t xml:space="preserve">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</si>
  <si>
    <r>
      <t xml:space="preserve">      </t>
    </r>
    <r>
      <rPr>
        <sz val="10"/>
        <color rgb="FF000000"/>
        <rFont val="Consolas"/>
        <family val="3"/>
      </rPr>
      <t>&lt;asp:DropDownList ID="ddlAddress" runat="server" CssClass="dropdownlist" /&gt;&lt;dashCommerce:RequiredFieldValidator ID="rfvAddress" runat="server" Display="Dynamic" ControlToValidate="ddlAddress" ErrorMessage="*" /&gt;&amp;nbsp;&amp;nbsp;&lt;dashCommerce:LinkButton ID="lbAddNew" runat="server" CssClass="button" OnClick="lbAddNew_Click" /&gt;</t>
    </r>
  </si>
  <si>
    <r>
      <t xml:space="preserve">    </t>
    </r>
    <r>
      <rPr>
        <sz val="10"/>
        <color rgb="FF0000FF"/>
        <rFont val="Consolas"/>
        <family val="3"/>
      </rPr>
      <t>&lt;/td&gt;</t>
    </r>
  </si>
  <si>
    <r>
      <t xml:space="preserve">  </t>
    </r>
    <r>
      <rPr>
        <sz val="10"/>
        <color rgb="FF0000FF"/>
        <rFont val="Consolas"/>
        <family val="3"/>
      </rPr>
      <t>&lt;/tr&gt;</t>
    </r>
  </si>
  <si>
    <t>&lt;/table&gt;</t>
  </si>
  <si>
    <t>&lt;dashCommerce:Panel ID="pnlNewAddress" runat="server" Visible="false"&gt;</t>
  </si>
  <si>
    <r>
      <t xml:space="preserve">  </t>
    </r>
    <r>
      <rPr>
        <sz val="10"/>
        <color rgb="FF000000"/>
        <rFont val="Consolas"/>
        <family val="3"/>
      </rPr>
      <t>&lt;dashCommerce:Panel ID="pnlAddNew" runat="server"&gt;</t>
    </r>
  </si>
  <si>
    <r>
      <t xml:space="preserve">    </t>
    </r>
    <r>
      <rPr>
        <sz val="10"/>
        <color rgb="FF000000"/>
        <rFont val="Consolas"/>
        <family val="3"/>
      </rPr>
      <t>&lt;dashCommerce:LinkButton ID="btnCancelAddNew" runat="server" OnClick="btnCancelAddNew_Click" CssClass="button" /&gt;</t>
    </r>
  </si>
  <si>
    <r>
      <t xml:space="preserve">    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</si>
  <si>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</t>
    </r>
    <r>
      <rPr>
        <sz val="10"/>
        <color rgb="FF000000"/>
        <rFont val="Consolas"/>
        <family val="3"/>
      </rPr>
      <t>&lt;/dashCommerce:Panel&gt;</t>
    </r>
  </si>
  <si>
    <r>
      <t xml:space="preserve">  </t>
    </r>
    <r>
      <rPr>
        <sz val="10"/>
        <color rgb="FF0000FF"/>
        <rFont val="Consolas"/>
        <family val="3"/>
      </rPr>
      <t>&lt;table&gt;</t>
    </r>
  </si>
  <si>
    <r>
      <t xml:space="preserve">    </t>
    </r>
    <r>
      <rPr>
        <sz val="10"/>
        <color rgb="FF0000FF"/>
        <rFont val="Consolas"/>
        <family val="3"/>
      </rPr>
      <t>&lt;tr&gt;</t>
    </r>
  </si>
  <si>
    <r>
      <t xml:space="preserve">      </t>
    </r>
    <r>
      <rPr>
        <sz val="10"/>
        <color rgb="FF0000FF"/>
        <rFont val="Consolas"/>
        <family val="3"/>
      </rPr>
      <t>&lt;td&gt;</t>
    </r>
  </si>
  <si>
    <r>
      <t xml:space="preserve">        </t>
    </r>
    <r>
      <rPr>
        <sz val="10"/>
        <color rgb="FF000000"/>
        <rFont val="Consolas"/>
        <family val="3"/>
      </rPr>
      <t>&lt;dashCommerce:Label ID="lblAddressId" runat="server" Visible="false" /&gt;</t>
    </r>
  </si>
  <si>
    <r>
      <t xml:space="preserve">        </t>
    </r>
    <r>
      <rPr>
        <sz val="10"/>
        <color rgb="FF000000"/>
        <rFont val="Consolas"/>
        <family val="3"/>
      </rPr>
      <t>&lt;dashCommerce:Label ID="lblFirstName"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</si>
  <si>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ID="txtFirstName" runat="server" CssClass="textbox" /&gt;&lt;dashCommerce:RequiredFieldValidator ID="rfvFirstName" runat="server" Display="Dynamic" ControlToValidate="txtFirstName" ErrorMessage="*" /&gt;</t>
    </r>
  </si>
  <si>
    <r>
      <t xml:space="preserve">      </t>
    </r>
    <r>
      <rPr>
        <sz val="10"/>
        <color rgb="FF0000FF"/>
        <rFont val="Consolas"/>
        <family val="3"/>
      </rPr>
      <t>&lt;/td&gt;</t>
    </r>
  </si>
  <si>
    <r>
      <t xml:space="preserve">        </t>
    </r>
    <r>
      <rPr>
        <sz val="10"/>
        <color rgb="FF000000"/>
        <rFont val="Consolas"/>
        <family val="3"/>
      </rPr>
      <t>&lt;dashCommerce:Label ID="lblLastName"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</si>
  <si>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ID="txtLastName" runat="server" CssClass="textbox" /&gt;&lt;dashCommerce:RequiredFieldValidator ID="rfvLastName" runat="server" Display="Dynamic" ControlToValidate="txtLastName" ErrorMessage="*" /&gt;</t>
    </r>
    <r>
      <rPr>
        <b/>
        <sz val="10"/>
        <color rgb="FF000000"/>
        <rFont val="Consolas"/>
        <family val="3"/>
      </rPr>
      <t xml:space="preserve">    </t>
    </r>
  </si>
  <si>
    <r>
      <t xml:space="preserve">    </t>
    </r>
    <r>
      <rPr>
        <sz val="10"/>
        <color rgb="FF0000FF"/>
        <rFont val="Consolas"/>
        <family val="3"/>
      </rPr>
      <t>&lt;/tr&gt;</t>
    </r>
  </si>
  <si>
    <r>
      <t xml:space="preserve">        </t>
    </r>
    <r>
      <rPr>
        <sz val="10"/>
        <color rgb="FF000000"/>
        <rFont val="Consolas"/>
        <family val="3"/>
      </rPr>
      <t>&lt;dashCommerce:Label ID="lblPhone"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</si>
  <si>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ID="txtPhone" runat="server" CssClass="textbox" /&gt;&lt;dashCommerce:RequiredFieldValidator ID="rfvPhone" runat="server" Display="Dynamic" ControlToValidate="txtPhone" ErrorMessage="*" /&gt;</t>
    </r>
  </si>
  <si>
    <r>
      <t xml:space="preserve">        </t>
    </r>
    <r>
      <rPr>
        <sz val="10"/>
        <color rgb="FF000000"/>
        <rFont val="Consolas"/>
        <family val="3"/>
      </rPr>
      <t>&lt;dashCommerce:Label ID="lblEmail"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</si>
  <si>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ID="txtEmail" runat="server" CssClass="textbox" /&gt;&lt;dashCommerce:RequiredFieldValidator ID="rfvEmail" runat="server" Display="Dynamic" ControlToValidate="txtEmail" ErrorMessage="*" /&gt;</t>
    </r>
    <r>
      <rPr>
        <b/>
        <sz val="10"/>
        <color rgb="FF000000"/>
        <rFont val="Consolas"/>
        <family val="3"/>
      </rPr>
      <t xml:space="preserve">    </t>
    </r>
  </si>
  <si>
    <r>
      <t xml:space="preserve">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</si>
  <si>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00"/>
        <rFont val="Consolas"/>
        <family val="3"/>
      </rPr>
      <t>&lt;dashCommerce:Label ID="lblAddress"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</si>
  <si>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ID="txtAddress1" runat="server" CssClass="longtextbox" /&gt;&lt;dashCommerce:RequiredFieldValidator ID="rfvAddress1" runat="server" Display="Dynamic" ControlToValidate="txtAddress1" ErrorMessage="*" /&gt;</t>
    </r>
    <r>
      <rPr>
        <b/>
        <sz val="10"/>
        <color rgb="FF000000"/>
        <rFont val="Consolas"/>
        <family val="3"/>
      </rPr>
      <t xml:space="preserve">    </t>
    </r>
  </si>
  <si>
    <r>
      <t xml:space="preserve">        </t>
    </r>
    <r>
      <rPr>
        <sz val="10"/>
        <color rgb="FF000000"/>
        <rFont val="Consolas"/>
        <family val="3"/>
      </rPr>
      <t>&lt;asp:TextBox ID="txtAddress2" runat="server" CssClass="longtextbox" /&gt;</t>
    </r>
    <r>
      <rPr>
        <b/>
        <sz val="10"/>
        <color rgb="FF000000"/>
        <rFont val="Consolas"/>
        <family val="3"/>
      </rPr>
      <t xml:space="preserve">    </t>
    </r>
  </si>
  <si>
    <r>
      <t xml:space="preserve">        </t>
    </r>
    <r>
      <rPr>
        <sz val="10"/>
        <color rgb="FF000000"/>
        <rFont val="Consolas"/>
        <family val="3"/>
      </rPr>
      <t>&lt;dashCommerce:Label ID="lblCity"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</si>
  <si>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ID="txtCity" runat="server" CssClass="textbox" /&gt;&lt;dashCommerce:RequiredFieldValidator ID="rfvCity" runat="server" Display="Dynamic" ControlToValidate="txtCity" ErrorMessage="*" /&gt;</t>
    </r>
  </si>
  <si>
    <r>
      <t xml:space="preserve">        </t>
    </r>
    <r>
      <rPr>
        <sz val="10"/>
        <color rgb="FF000000"/>
        <rFont val="Consolas"/>
        <family val="3"/>
      </rPr>
      <t>&lt;dashCommerce:Label ID="lblStateOrRegion"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</si>
  <si>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ID="txtStateOrRegion" runat="server" CssClass="textbox" /&gt;&lt;dashCommerce:RequiredFieldValidator ID="rfvStateOrRegion" runat="server" Display="Dynamic" ControlToValidate="txtStateOrRegion" ErrorMessage="*" /&gt;</t>
    </r>
  </si>
  <si>
    <r>
      <t xml:space="preserve">        </t>
    </r>
    <r>
      <rPr>
        <sz val="10"/>
        <color rgb="FF000000"/>
        <rFont val="Consolas"/>
        <family val="3"/>
      </rPr>
      <t>&lt;asp:DropDownList ID="ddlStateOrRegion" runat="server" CssClass="dropdownlist" Visible="false" /&gt;</t>
    </r>
  </si>
  <si>
    <r>
      <t xml:space="preserve">        </t>
    </r>
    <r>
      <rPr>
        <sz val="10"/>
        <color rgb="FF000000"/>
        <rFont val="Consolas"/>
        <family val="3"/>
      </rPr>
      <t>&lt;dashCommerce:Label ID="lblPostalCode"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</si>
  <si>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&lt;asp:TextBox ID="txtPostalCode" runat="server" CssClass="textbox" /&gt;&lt;dashCommerce:RequiredFieldValidator ID="rfvPostalCode" runat="server" ControlToValidate="txtPostalCode" Display="Dynamic" ErrorMessage="*" /&gt;</t>
    </r>
  </si>
  <si>
    <r>
      <t xml:space="preserve">        </t>
    </r>
    <r>
      <rPr>
        <sz val="10"/>
        <color rgb="FF000000"/>
        <rFont val="Consolas"/>
        <family val="3"/>
      </rPr>
      <t>&lt;dashCommerce:Label ID="lblCountry" runat="server"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</si>
  <si>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&lt;asp:DropDownList ID="ddlCountry" runat="server" AutoPostBack="true" OnSelectedIndexChanged="ddlCountry_Changed" /&gt;&lt;dashCommerce:RequiredFieldValidator ID="rfvCountry" runat="server" ControlToValidate="ddlCountry" Display="Dynamic" ErrorMessage="*" /&gt;</t>
    </r>
  </si>
  <si>
    <r>
      <t xml:space="preserve">  </t>
    </r>
    <r>
      <rPr>
        <sz val="10"/>
        <color rgb="FF0000FF"/>
        <rFont val="Consolas"/>
        <family val="3"/>
      </rPr>
      <t>&lt;/table&gt;</t>
    </r>
  </si>
  <si>
    <t>&lt;/dashCommerce:Panel&gt;</t>
  </si>
  <si>
    <t>&lt;asp:Content ID="Content1" ContentPlaceHolderID="ContentPlaceHolder1" runat="server"&gt;</t>
  </si>
  <si>
    <r>
      <t xml:space="preserve">  </t>
    </r>
    <r>
      <rPr>
        <sz val="10"/>
        <color rgb="FF0000FF"/>
        <rFont val="Consolas"/>
        <family val="3"/>
      </rPr>
      <t>&lt;script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language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"javascript"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"text/javascript"</t>
    </r>
    <r>
      <rPr>
        <sz val="10"/>
        <color rgb="FF0000FF"/>
        <rFont val="Consolas"/>
        <family val="3"/>
      </rPr>
      <t>&gt;</t>
    </r>
  </si>
  <si>
    <r>
      <t xml:space="preserve">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prm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Sys.WebForms.PageRequestManager.getInstance</t>
    </r>
    <r>
      <rPr>
        <b/>
        <sz val="10"/>
        <color rgb="FF000000"/>
        <rFont val="Consolas"/>
        <family val="3"/>
      </rPr>
      <t>();</t>
    </r>
  </si>
  <si>
    <r>
      <t xml:space="preserve">    prm.add_initializeRequest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InitializeRequest</t>
    </r>
    <r>
      <rPr>
        <b/>
        <sz val="10"/>
        <color rgb="FF000000"/>
        <rFont val="Consolas"/>
        <family val="3"/>
      </rPr>
      <t>);</t>
    </r>
  </si>
  <si>
    <r>
      <t xml:space="preserve">    prm.add_endRequest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EndRequest</t>
    </r>
    <r>
      <rPr>
        <b/>
        <sz val="10"/>
        <color rgb="FF000000"/>
        <rFont val="Consolas"/>
        <family val="3"/>
      </rPr>
      <t>);</t>
    </r>
  </si>
  <si>
    <r>
      <t xml:space="preserve">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trigger</t>
    </r>
    <r>
      <rPr>
        <b/>
        <sz val="10"/>
        <color rgb="FF000000"/>
        <rFont val="Consolas"/>
        <family val="3"/>
      </rPr>
      <t>;</t>
    </r>
  </si>
  <si>
    <r>
      <t xml:space="preserve">    </t>
    </r>
    <r>
      <rPr>
        <b/>
        <sz val="10"/>
        <color rgb="FF000080"/>
        <rFont val="Consolas"/>
        <family val="3"/>
      </rPr>
      <t>function</t>
    </r>
    <r>
      <rPr>
        <sz val="10"/>
        <color rgb="FF000000"/>
        <rFont val="Consolas"/>
        <family val="3"/>
      </rPr>
      <t xml:space="preserve"> InitializeRequest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sender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args</t>
    </r>
    <r>
      <rPr>
        <b/>
        <sz val="10"/>
        <color rgb="FF000000"/>
        <rFont val="Consolas"/>
        <family val="3"/>
      </rPr>
      <t>){</t>
    </r>
  </si>
  <si>
    <r>
      <t xml:space="preserve">      trigger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args.get_postBackElement</t>
    </r>
    <r>
      <rPr>
        <b/>
        <sz val="10"/>
        <color rgb="FF000000"/>
        <rFont val="Consolas"/>
        <family val="3"/>
      </rPr>
      <t>().</t>
    </r>
    <r>
      <rPr>
        <sz val="10"/>
        <color rgb="FF000000"/>
        <rFont val="Consolas"/>
        <family val="3"/>
      </rPr>
      <t>id</t>
    </r>
    <r>
      <rPr>
        <b/>
        <sz val="10"/>
        <color rgb="FF000000"/>
        <rFont val="Consolas"/>
        <family val="3"/>
      </rPr>
      <t>;</t>
    </r>
  </si>
  <si>
    <r>
      <t xml:space="preserve">    </t>
    </r>
    <r>
      <rPr>
        <b/>
        <sz val="10"/>
        <color rgb="FF000000"/>
        <rFont val="Consolas"/>
        <family val="3"/>
      </rPr>
      <t>}</t>
    </r>
  </si>
  <si>
    <r>
      <t xml:space="preserve">    </t>
    </r>
    <r>
      <rPr>
        <b/>
        <sz val="10"/>
        <color rgb="FF000080"/>
        <rFont val="Consolas"/>
        <family val="3"/>
      </rPr>
      <t>function</t>
    </r>
    <r>
      <rPr>
        <sz val="10"/>
        <color rgb="FF000000"/>
        <rFont val="Consolas"/>
        <family val="3"/>
      </rPr>
      <t xml:space="preserve"> EndRequest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sender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args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</si>
  <si>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args.get_error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!=</t>
    </r>
    <r>
      <rPr>
        <sz val="10"/>
        <color rgb="FF000000"/>
        <rFont val="Consolas"/>
        <family val="3"/>
      </rPr>
      <t xml:space="preserve"> undefined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</si>
  <si>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errorMessage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args.get_error</t>
    </r>
    <r>
      <rPr>
        <b/>
        <sz val="10"/>
        <color rgb="FF000000"/>
        <rFont val="Consolas"/>
        <family val="3"/>
      </rPr>
      <t>().</t>
    </r>
    <r>
      <rPr>
        <sz val="10"/>
        <color rgb="FF000000"/>
        <rFont val="Consolas"/>
        <family val="3"/>
      </rPr>
      <t>message</t>
    </r>
    <r>
      <rPr>
        <b/>
        <sz val="10"/>
        <color rgb="FF000000"/>
        <rFont val="Consolas"/>
        <family val="3"/>
      </rPr>
      <t>;</t>
    </r>
  </si>
  <si>
    <r>
      <t xml:space="preserve">        args.set_errorHandled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true</t>
    </r>
    <r>
      <rPr>
        <b/>
        <sz val="10"/>
        <color rgb="FF000000"/>
        <rFont val="Consolas"/>
        <family val="3"/>
      </rPr>
      <t>);</t>
    </r>
  </si>
  <si>
    <r>
      <t xml:space="preserve">    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btnProcessOrder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document.getElementById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btnProcessOrder.ClientID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</si>
  <si>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 xml:space="preserve">btnProcessOrder </t>
    </r>
    <r>
      <rPr>
        <b/>
        <sz val="10"/>
        <color rgb="FF000000"/>
        <rFont val="Consolas"/>
        <family val="3"/>
      </rPr>
      <t>!=</t>
    </r>
    <r>
      <rPr>
        <sz val="10"/>
        <color rgb="FF000000"/>
        <rFont val="Consolas"/>
        <family val="3"/>
      </rPr>
      <t xml:space="preserve"> null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</si>
  <si>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btnProcessOrder.disabled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</si>
  <si>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    btnProcessOrder.disabled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false</t>
    </r>
    <r>
      <rPr>
        <b/>
        <sz val="10"/>
        <color rgb="FF000000"/>
        <rFont val="Consolas"/>
        <family val="3"/>
      </rPr>
      <t>;</t>
    </r>
  </si>
  <si>
    <r>
      <t xml:space="preserve">          </t>
    </r>
    <r>
      <rPr>
        <b/>
        <sz val="10"/>
        <color rgb="FF000000"/>
        <rFont val="Consolas"/>
        <family val="3"/>
      </rPr>
      <t>}</t>
    </r>
  </si>
  <si>
    <r>
      <t xml:space="preserve">        </t>
    </r>
    <r>
      <rPr>
        <b/>
        <sz val="10"/>
        <color rgb="FF000000"/>
        <rFont val="Consolas"/>
        <family val="3"/>
      </rPr>
      <t>}</t>
    </r>
  </si>
  <si>
    <r>
      <t xml:space="preserve">        showPopWin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"modal.aspx?isEx=true"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450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150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null</t>
    </r>
    <r>
      <rPr>
        <b/>
        <sz val="10"/>
        <color rgb="FF000000"/>
        <rFont val="Consolas"/>
        <family val="3"/>
      </rPr>
      <t>,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true</t>
    </r>
    <r>
      <rPr>
        <b/>
        <sz val="10"/>
        <color rgb="FF000000"/>
        <rFont val="Consolas"/>
        <family val="3"/>
      </rPr>
      <t>);</t>
    </r>
  </si>
  <si>
    <r>
      <t xml:space="preserve">      </t>
    </r>
    <r>
      <rPr>
        <b/>
        <sz val="10"/>
        <color rgb="FF000000"/>
        <rFont val="Consolas"/>
        <family val="3"/>
      </rPr>
      <t>}</t>
    </r>
  </si>
  <si>
    <r>
      <t xml:space="preserve">      </t>
    </r>
    <r>
      <rPr>
        <b/>
        <sz val="10"/>
        <color rgb="FF000080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</si>
  <si>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</t>
    </r>
    <r>
      <rPr>
        <b/>
        <sz val="10"/>
        <color rgb="FF000080"/>
        <rFont val="Consolas"/>
        <family val="3"/>
      </rPr>
      <t>switch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trigger</t>
    </r>
    <r>
      <rPr>
        <b/>
        <sz val="10"/>
        <color rgb="FF000000"/>
        <rFont val="Consolas"/>
        <family val="3"/>
      </rPr>
      <t>){</t>
    </r>
  </si>
  <si>
    <r>
      <t xml:space="preserve">          </t>
    </r>
    <r>
      <rPr>
        <b/>
        <sz val="10"/>
        <color rgb="FF000080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btnBillingAddress.ClientID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:</t>
    </r>
  </si>
  <si>
    <r>
      <t xml:space="preserve">      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shippingService.ShippingServiceSettings.UseShipping.ToString</t>
    </r>
    <r>
      <rPr>
        <sz val="10"/>
        <color rgb="FF8000FF"/>
        <rFont val="Consolas"/>
        <family val="3"/>
      </rPr>
      <t>().</t>
    </r>
    <r>
      <rPr>
        <sz val="10"/>
        <color rgb="FF000000"/>
        <rFont val="Consolas"/>
        <family val="3"/>
      </rPr>
      <t>ToLower</t>
    </r>
    <r>
      <rPr>
        <sz val="10"/>
        <color rgb="FF8000FF"/>
        <rFont val="Consolas"/>
        <family val="3"/>
      </rPr>
      <t xml:space="preserve">() </t>
    </r>
    <r>
      <rPr>
        <b/>
        <sz val="10"/>
        <color rgb="FF000000"/>
        <rFont val="Consolas"/>
        <family val="3"/>
      </rPr>
      <t>%&gt;)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</si>
  <si>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cpeBillingAddressDisplay.ID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  <r>
      <rPr>
        <sz val="10"/>
        <color rgb="FF000000"/>
        <rFont val="Consolas"/>
        <family val="3"/>
      </rPr>
      <t xml:space="preserve">      </t>
    </r>
  </si>
  <si>
    <r>
      <t xml:space="preserve">              checkUseForShipping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cpeShippingAddressDisplay.ID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</si>
  <si>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    </t>
    </r>
    <r>
      <rPr>
        <b/>
        <sz val="10"/>
        <color rgb="FF000000"/>
        <rFont val="Consolas"/>
        <family val="3"/>
      </rPr>
      <t>}</t>
    </r>
  </si>
  <si>
    <r>
      <t xml:space="preserve">            </t>
    </r>
    <r>
      <rPr>
        <b/>
        <sz val="10"/>
        <color rgb="FF000080"/>
        <rFont val="Consolas"/>
        <family val="3"/>
      </rPr>
      <t>else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</si>
  <si>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cpeBillingAddressDisplay.ID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</si>
  <si>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    </t>
    </r>
    <r>
      <rPr>
        <b/>
        <sz val="10"/>
        <color rgb="FF000080"/>
        <rFont val="Consolas"/>
        <family val="3"/>
      </rPr>
      <t>break</t>
    </r>
    <r>
      <rPr>
        <b/>
        <sz val="10"/>
        <color rgb="FF000000"/>
        <rFont val="Consolas"/>
        <family val="3"/>
      </rPr>
      <t>;</t>
    </r>
  </si>
  <si>
    <r>
      <t xml:space="preserve">          </t>
    </r>
    <r>
      <rPr>
        <b/>
        <sz val="10"/>
        <color rgb="FF000080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btnShippingAddress.ClientID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:</t>
    </r>
  </si>
  <si>
    <r>
      <t xml:space="preserve">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cpeShippingAddressDisplay.ID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</si>
  <si>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  </t>
    </r>
    <r>
      <rPr>
        <b/>
        <sz val="10"/>
        <color rgb="FF000080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btnShippingMethod.ClientID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:</t>
    </r>
  </si>
  <si>
    <r>
      <t xml:space="preserve">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cpeShippingMethodDisplay.ID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</si>
  <si>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  </t>
    </r>
    <r>
      <rPr>
        <b/>
        <sz val="10"/>
        <color rgb="FF000080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btnCoupon.ClientID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:</t>
    </r>
  </si>
  <si>
    <r>
      <t xml:space="preserve">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cpeCouponInformationDisplay.ID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</si>
  <si>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    </t>
    </r>
    <r>
      <rPr>
        <b/>
        <sz val="10"/>
        <color rgb="FF000080"/>
        <rFont val="Consolas"/>
        <family val="3"/>
      </rPr>
      <t>case</t>
    </r>
    <r>
      <rPr>
        <sz val="10"/>
        <color rgb="FF000000"/>
        <rFont val="Consolas"/>
        <family val="3"/>
      </rPr>
      <t xml:space="preserve"> 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btnPaymentMethod.ClientID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:</t>
    </r>
  </si>
  <si>
    <r>
      <t xml:space="preserve">  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cpePaymentInformationDisplay.ID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</si>
  <si>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</t>
    </r>
    <r>
      <rPr>
        <b/>
        <sz val="10"/>
        <color rgb="FF000080"/>
        <rFont val="Consolas"/>
        <family val="3"/>
      </rPr>
      <t>function</t>
    </r>
    <r>
      <rPr>
        <sz val="10"/>
        <color rgb="FF000000"/>
        <rFont val="Consolas"/>
        <family val="3"/>
      </rPr>
      <t xml:space="preserve"> changeIndex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</si>
  <si>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accHost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$find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'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acCheckout.ClientID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_AccordionExtender'</t>
    </r>
    <r>
      <rPr>
        <b/>
        <sz val="10"/>
        <color rgb="FF000000"/>
        <rFont val="Consolas"/>
        <family val="3"/>
      </rPr>
      <t>);</t>
    </r>
  </si>
  <si>
    <r>
      <t xml:space="preserve">  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i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accHost.get_SelectedIndex</t>
    </r>
    <r>
      <rPr>
        <b/>
        <sz val="10"/>
        <color rgb="FF000000"/>
        <rFont val="Consolas"/>
        <family val="3"/>
      </rPr>
      <t>()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+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1</t>
    </r>
    <r>
      <rPr>
        <b/>
        <sz val="10"/>
        <color rgb="FF000000"/>
        <rFont val="Consolas"/>
        <family val="3"/>
      </rPr>
      <t>;</t>
    </r>
  </si>
  <si>
    <r>
      <t xml:space="preserve">      accHost.set_SelectedIndex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i</t>
    </r>
    <r>
      <rPr>
        <b/>
        <sz val="10"/>
        <color rgb="FF000000"/>
        <rFont val="Consolas"/>
        <family val="3"/>
      </rPr>
      <t>);</t>
    </r>
  </si>
  <si>
    <r>
      <t xml:space="preserve">    </t>
    </r>
    <r>
      <rPr>
        <b/>
        <sz val="10"/>
        <color rgb="FF000080"/>
        <rFont val="Consolas"/>
        <family val="3"/>
      </rPr>
      <t>function</t>
    </r>
    <r>
      <rPr>
        <sz val="10"/>
        <color rgb="FF000000"/>
        <rFont val="Consolas"/>
        <family val="3"/>
      </rPr>
      <t xml:space="preserve"> changeCollapse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thename</t>
    </r>
    <r>
      <rPr>
        <b/>
        <sz val="10"/>
        <color rgb="FF000000"/>
        <rFont val="Consolas"/>
        <family val="3"/>
      </rPr>
      <t>){</t>
    </r>
  </si>
  <si>
    <r>
      <t xml:space="preserve">      $find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thename</t>
    </r>
    <r>
      <rPr>
        <b/>
        <sz val="10"/>
        <color rgb="FF000000"/>
        <rFont val="Consolas"/>
        <family val="3"/>
      </rPr>
      <t>).</t>
    </r>
    <r>
      <rPr>
        <sz val="10"/>
        <color rgb="FF000000"/>
        <rFont val="Consolas"/>
        <family val="3"/>
      </rPr>
      <t>set_Collapsed</t>
    </r>
    <r>
      <rPr>
        <b/>
        <sz val="10"/>
        <color rgb="FF000000"/>
        <rFont val="Consolas"/>
        <family val="3"/>
      </rPr>
      <t>(</t>
    </r>
    <r>
      <rPr>
        <b/>
        <sz val="10"/>
        <color rgb="FF000080"/>
        <rFont val="Consolas"/>
        <family val="3"/>
      </rPr>
      <t>false</t>
    </r>
    <r>
      <rPr>
        <b/>
        <sz val="10"/>
        <color rgb="FF000000"/>
        <rFont val="Consolas"/>
        <family val="3"/>
      </rPr>
      <t>);</t>
    </r>
  </si>
  <si>
    <r>
      <t xml:space="preserve">    </t>
    </r>
    <r>
      <rPr>
        <b/>
        <sz val="10"/>
        <color rgb="FF000080"/>
        <rFont val="Consolas"/>
        <family val="3"/>
      </rPr>
      <t>function</t>
    </r>
    <r>
      <rPr>
        <sz val="10"/>
        <color rgb="FF000000"/>
        <rFont val="Consolas"/>
        <family val="3"/>
      </rPr>
      <t xml:space="preserve"> checkUseForShipping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thename</t>
    </r>
    <r>
      <rPr>
        <b/>
        <sz val="10"/>
        <color rgb="FF000000"/>
        <rFont val="Consolas"/>
        <family val="3"/>
      </rPr>
      <t>){</t>
    </r>
  </si>
  <si>
    <r>
      <t xml:space="preserve">      </t>
    </r>
    <r>
      <rPr>
        <b/>
        <sz val="10"/>
        <color rgb="FF000080"/>
        <rFont val="Consolas"/>
        <family val="3"/>
      </rPr>
      <t>var</t>
    </r>
    <r>
      <rPr>
        <sz val="10"/>
        <color rgb="FF000000"/>
        <rFont val="Consolas"/>
        <family val="3"/>
      </rPr>
      <t xml:space="preserve"> obj </t>
    </r>
    <r>
      <rPr>
        <b/>
        <sz val="10"/>
        <color rgb="FF000000"/>
        <rFont val="Consolas"/>
        <family val="3"/>
      </rPr>
      <t>=</t>
    </r>
    <r>
      <rPr>
        <sz val="10"/>
        <color rgb="FF000000"/>
        <rFont val="Consolas"/>
        <family val="3"/>
      </rPr>
      <t xml:space="preserve"> document.getElementById</t>
    </r>
    <r>
      <rPr>
        <b/>
        <sz val="10"/>
        <color rgb="FF000000"/>
        <rFont val="Consolas"/>
        <family val="3"/>
      </rPr>
      <t>(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&lt;%=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chkUseForShipping.ClientID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%&gt;</t>
    </r>
    <r>
      <rPr>
        <sz val="10"/>
        <color rgb="FF808080"/>
        <rFont val="Consolas"/>
        <family val="3"/>
      </rPr>
      <t>"</t>
    </r>
    <r>
      <rPr>
        <b/>
        <sz val="10"/>
        <color rgb="FF000000"/>
        <rFont val="Consolas"/>
        <family val="3"/>
      </rPr>
      <t>);</t>
    </r>
  </si>
  <si>
    <r>
      <t xml:space="preserve">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 xml:space="preserve">obj </t>
    </r>
    <r>
      <rPr>
        <b/>
        <sz val="10"/>
        <color rgb="FF000000"/>
        <rFont val="Consolas"/>
        <family val="3"/>
      </rPr>
      <t>!=</t>
    </r>
    <r>
      <rPr>
        <sz val="10"/>
        <color rgb="FF000000"/>
        <rFont val="Consolas"/>
        <family val="3"/>
      </rPr>
      <t xml:space="preserve"> null</t>
    </r>
    <r>
      <rPr>
        <b/>
        <sz val="10"/>
        <color rgb="FF000000"/>
        <rFont val="Consolas"/>
        <family val="3"/>
      </rPr>
      <t>)</t>
    </r>
    <r>
      <rPr>
        <sz val="10"/>
        <color rgb="FF000000"/>
        <rFont val="Consolas"/>
        <family val="3"/>
      </rPr>
      <t xml:space="preserve"> </t>
    </r>
    <r>
      <rPr>
        <b/>
        <sz val="10"/>
        <color rgb="FF000000"/>
        <rFont val="Consolas"/>
        <family val="3"/>
      </rPr>
      <t>{</t>
    </r>
  </si>
  <si>
    <r>
      <t xml:space="preserve">        </t>
    </r>
    <r>
      <rPr>
        <b/>
        <sz val="10"/>
        <color rgb="FF000080"/>
        <rFont val="Consolas"/>
        <family val="3"/>
      </rPr>
      <t>if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obj.checked</t>
    </r>
    <r>
      <rPr>
        <b/>
        <sz val="10"/>
        <color rgb="FF000000"/>
        <rFont val="Consolas"/>
        <family val="3"/>
      </rPr>
      <t>){</t>
    </r>
  </si>
  <si>
    <r>
      <t xml:space="preserve">          changeCollapse</t>
    </r>
    <r>
      <rPr>
        <b/>
        <sz val="10"/>
        <color rgb="FF000000"/>
        <rFont val="Consolas"/>
        <family val="3"/>
      </rPr>
      <t>(</t>
    </r>
    <r>
      <rPr>
        <sz val="10"/>
        <color rgb="FF000000"/>
        <rFont val="Consolas"/>
        <family val="3"/>
      </rPr>
      <t>thename</t>
    </r>
    <r>
      <rPr>
        <b/>
        <sz val="10"/>
        <color rgb="FF000000"/>
        <rFont val="Consolas"/>
        <family val="3"/>
      </rPr>
      <t>);</t>
    </r>
  </si>
  <si>
    <r>
      <t xml:space="preserve">  </t>
    </r>
    <r>
      <rPr>
        <sz val="10"/>
        <color rgb="FF0000FF"/>
        <rFont val="Consolas"/>
        <family val="3"/>
      </rPr>
      <t>&lt;/script&gt;</t>
    </r>
  </si>
  <si>
    <r>
      <t xml:space="preserve">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"threeColumnLeftContent"</t>
    </r>
    <r>
      <rPr>
        <sz val="10"/>
        <color rgb="FF0000FF"/>
        <rFont val="Consolas"/>
        <family val="3"/>
      </rPr>
      <t>&gt;</t>
    </r>
  </si>
  <si>
    <r>
      <t xml:space="preserve">    </t>
    </r>
    <r>
      <rPr>
        <sz val="10"/>
        <color rgb="FF000000"/>
        <rFont val="Consolas"/>
        <family val="3"/>
      </rPr>
      <t>&lt;dashCommerce:Navigation ID="leftNavigation" runat="server" /&gt;</t>
    </r>
  </si>
  <si>
    <r>
      <t xml:space="preserve">  </t>
    </r>
    <r>
      <rPr>
        <sz val="10"/>
        <color rgb="FF0000FF"/>
        <rFont val="Consolas"/>
        <family val="3"/>
      </rPr>
      <t>&lt;/div&gt;</t>
    </r>
  </si>
  <si>
    <r>
      <t xml:space="preserve">  </t>
    </r>
    <r>
      <rPr>
        <sz val="10"/>
        <color rgb="FF000000"/>
        <rFont val="Consolas"/>
        <family val="3"/>
      </rPr>
      <t>&lt;asp:UpdateProgress ID="upDisplay" runat="server" DynamicLayout="true" AssociatedUpdatePanelID="upCheckout" DisplayAfter="100" /&gt;</t>
    </r>
  </si>
  <si>
    <r>
      <t xml:space="preserve">  </t>
    </r>
    <r>
      <rPr>
        <sz val="10"/>
        <color rgb="FF000000"/>
        <rFont val="Consolas"/>
        <family val="3"/>
      </rPr>
      <t>&lt;asp:UpdatePanel ID="upCheckout" runat="server"&gt;</t>
    </r>
  </si>
  <si>
    <r>
      <t xml:space="preserve">    </t>
    </r>
    <r>
      <rPr>
        <sz val="10"/>
        <color rgb="FF000000"/>
        <rFont val="Consolas"/>
        <family val="3"/>
      </rPr>
      <t>&lt;ContentTemplate&gt;</t>
    </r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</si>
  <si>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"threeColumnRightContent"</t>
    </r>
    <r>
      <rPr>
        <sz val="10"/>
        <color rgb="FF0000FF"/>
        <rFont val="Consolas"/>
        <family val="3"/>
      </rPr>
      <t>&gt;</t>
    </r>
  </si>
  <si>
    <r>
      <t xml:space="preserve">      </t>
    </r>
    <r>
      <rPr>
        <sz val="10"/>
        <color rgb="FF000000"/>
        <rFont val="Consolas"/>
        <family val="3"/>
      </rPr>
      <t>&lt;dashCommerce:Panel ID="pnlBillingAddressDisplayTitle" runat="server" CssClass="accordionHeader"&gt;</t>
    </r>
  </si>
  <si>
    <r>
      <t xml:space="preserve">        </t>
    </r>
    <r>
      <rPr>
        <sz val="10"/>
        <color rgb="FF000000"/>
        <rFont val="Consolas"/>
        <family val="3"/>
      </rPr>
      <t>&lt;dashCommerce:Label ID="lblBillingAddressTitle" runat="server" /&gt;</t>
    </r>
  </si>
  <si>
    <r>
      <t xml:space="preserve">      </t>
    </r>
    <r>
      <rPr>
        <sz val="10"/>
        <color rgb="FF000000"/>
        <rFont val="Consolas"/>
        <family val="3"/>
      </rPr>
      <t>&lt;/dashCommerce:Panel&gt;</t>
    </r>
  </si>
  <si>
    <r>
      <t xml:space="preserve">      </t>
    </r>
    <r>
      <rPr>
        <sz val="10"/>
        <color rgb="FF0000FF"/>
        <rFont val="Consolas"/>
        <family val="3"/>
      </rPr>
      <t>&lt;span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</si>
  <si>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</t>
    </r>
    <r>
      <rPr>
        <sz val="10"/>
        <color rgb="FF000000"/>
        <rFont val="Consolas"/>
        <family val="3"/>
      </rPr>
      <t>&lt;dashCommerce:Panel ID="pnlBillingAddressDisplay" runat="server" CssClass="checkoutRightPanel"&gt;</t>
    </r>
  </si>
  <si>
    <r>
      <t xml:space="preserve">        </t>
    </r>
    <r>
      <rPr>
        <sz val="10"/>
        <color rgb="FF000000"/>
        <rFont val="Consolas"/>
        <family val="3"/>
      </rPr>
      <t>&lt;dashCommerce:AddressDisplay ID="billingAddressDisplay"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</si>
  <si>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ID="pnlShippingAddressDisplayTitle" runat="server" CssClass="accordionHeader"&gt;</t>
    </r>
  </si>
  <si>
    <r>
      <t xml:space="preserve">        </t>
    </r>
    <r>
      <rPr>
        <sz val="10"/>
        <color rgb="FF000000"/>
        <rFont val="Consolas"/>
        <family val="3"/>
      </rPr>
      <t>&lt;dashCommerce:Label ID="lblShippingAddressTitle"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</si>
  <si>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ID="pnlShippingAddressDisplay" runat="server" CssClass="checkoutRightPanel"&gt;</t>
    </r>
  </si>
  <si>
    <r>
      <t xml:space="preserve">        </t>
    </r>
    <r>
      <rPr>
        <sz val="10"/>
        <color rgb="FF000000"/>
        <rFont val="Consolas"/>
        <family val="3"/>
      </rPr>
      <t>&lt;dashCommerce:AddressDisplay ID="shippingAddressDisplay"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</si>
  <si>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ID="pnlShippingMethodDisplayTitle" runat="server" CssClass="accordionHeader"&gt;</t>
    </r>
  </si>
  <si>
    <r>
      <t xml:space="preserve">        </t>
    </r>
    <r>
      <rPr>
        <sz val="10"/>
        <color rgb="FF000000"/>
        <rFont val="Consolas"/>
        <family val="3"/>
      </rPr>
      <t>&lt;dashCommerce:Label ID="lblShippingMethodTitle"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</si>
  <si>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ID="pnlShippingMethodDisplay" runat="server" CssClass="checkoutRightPanel"&gt;</t>
    </r>
  </si>
  <si>
    <r>
      <t xml:space="preserve">        </t>
    </r>
    <r>
      <rPr>
        <sz val="10"/>
        <color rgb="FF000000"/>
        <rFont val="Consolas"/>
        <family val="3"/>
      </rPr>
      <t>&lt;dashCommerce:Label ID="lblShippingMethodDisplay"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</si>
  <si>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ID="pnlCouponInformationDisplayTitle" runat="server" CssClass="accordionHeader"&gt;</t>
    </r>
  </si>
  <si>
    <r>
      <t xml:space="preserve">        </t>
    </r>
    <r>
      <rPr>
        <sz val="10"/>
        <color rgb="FF000000"/>
        <rFont val="Consolas"/>
        <family val="3"/>
      </rPr>
      <t>&lt;dashCommerce:Label ID="lblCouponInformationTitle"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</si>
  <si>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ID="pnlCouponInformationDisplay" runat="server" CssClass="checkoutRightPanel"&gt;</t>
    </r>
  </si>
  <si>
    <r>
      <t xml:space="preserve">        </t>
    </r>
    <r>
      <rPr>
        <sz val="10"/>
        <color rgb="FF000000"/>
        <rFont val="Consolas"/>
        <family val="3"/>
      </rPr>
      <t>&lt;dashCommerce:Label ID="lblCouponInformationDisplay"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</si>
  <si>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ID="pnlPaymentInformationDisplayTitle" runat="server" CssClass="accordionHeader"&gt;</t>
    </r>
  </si>
  <si>
    <r>
      <t xml:space="preserve">        </t>
    </r>
    <r>
      <rPr>
        <sz val="10"/>
        <color rgb="FF000000"/>
        <rFont val="Consolas"/>
        <family val="3"/>
      </rPr>
      <t>&lt;dashCommerce:Label ID="lblPaymentInformationTitle" runat="server" /&gt;</t>
    </r>
  </si>
  <si>
    <r>
      <t xml:space="preserve">      </t>
    </r>
    <r>
      <rPr>
        <sz val="10"/>
        <color rgb="FF000000"/>
        <rFont val="Consolas"/>
        <family val="3"/>
      </rPr>
      <t>&lt;dashCommerce:Panel ID="pnlPaymentInformationDisplay" runat="server" CssClass="checkoutRightPanel"&gt;</t>
    </r>
  </si>
  <si>
    <r>
      <t xml:space="preserve">        </t>
    </r>
    <r>
      <rPr>
        <sz val="10"/>
        <color rgb="FF000000"/>
        <rFont val="Consolas"/>
        <family val="3"/>
      </rPr>
      <t>&lt;dashCommerce:Label ID="lblCreditCardType" runat="server"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</si>
  <si>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00"/>
        <rFont val="Consolas"/>
        <family val="3"/>
      </rPr>
      <t>&lt;dashCommerce:Panel ID="pnlCreditCardInfo" runat="server"&gt;</t>
    </r>
  </si>
  <si>
    <r>
      <t xml:space="preserve">          </t>
    </r>
    <r>
      <rPr>
        <sz val="10"/>
        <color rgb="FF000000"/>
        <rFont val="Consolas"/>
        <family val="3"/>
      </rPr>
      <t>&lt;dashCommerce:Label ID="lblMaskedCreditCardNumber" runat="server"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</si>
  <si>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</t>
    </r>
    <r>
      <rPr>
        <sz val="10"/>
        <color rgb="FF000000"/>
        <rFont val="Consolas"/>
        <family val="3"/>
      </rPr>
      <t>&lt;dashCommerce:Label ID="lblCreditCardExpirationDate" runat="server" /&gt;</t>
    </r>
  </si>
  <si>
    <r>
      <t xml:space="preserve">        </t>
    </r>
    <r>
      <rPr>
        <sz val="10"/>
        <color rgb="FF000000"/>
        <rFont val="Consolas"/>
        <family val="3"/>
      </rPr>
      <t>&lt;/dashCommerce:Panel&gt;</t>
    </r>
  </si>
  <si>
    <r>
      <t xml:space="preserve">      </t>
    </r>
    <r>
      <rPr>
        <sz val="10"/>
        <color rgb="FF000000"/>
        <rFont val="Consolas"/>
        <family val="3"/>
      </rPr>
      <t>&lt;asp:CollapsiblePanelExtender  ID="cpeBillingAddressDisplay" BehaviorID="cpeBillingAddressDisplay" runat="server" TargetControlID="pnlBillingAddressDisplay" ExpandControlID="pnlBillingAddressDisplayTitle" CollapseControlID="pnlBillingAddressDisplayTitle" ExpandDirection="Vertical" Collapsed="true" CollapsedSize="0" AutoExpand="false" /&gt;</t>
    </r>
  </si>
  <si>
    <r>
      <t xml:space="preserve">      </t>
    </r>
    <r>
      <rPr>
        <sz val="10"/>
        <color rgb="FF000000"/>
        <rFont val="Consolas"/>
        <family val="3"/>
      </rPr>
      <t>&lt;asp:CollapsiblePanelExtender  ID="cpeShippingAddressDisplay" BehaviorID="cpeShippingAddressDisplay" runat="server" TargetControlID="pnlShippingAddressDisplay" ExpandControlID="pnlShippingAddressDisplayTitle" CollapseControlID="pnlShippingAddressDisplayTitle" ExpandDirection="Vertical" Collapsed="true" CollapsedSize="0" AutoExpand="false" /&gt;</t>
    </r>
  </si>
  <si>
    <r>
      <t xml:space="preserve">      </t>
    </r>
    <r>
      <rPr>
        <sz val="10"/>
        <color rgb="FF000000"/>
        <rFont val="Consolas"/>
        <family val="3"/>
      </rPr>
      <t>&lt;asp:CollapsiblePanelExtender  ID="cpeShippingMethodDisplay" BehaviorID="cpeShippingMethodDisplay" runat="server" TargetControlID="pnlShippingMethodDisplay" ExpandControlID="pnlShippingMethodDisplayTitle" CollapseControlID="pnlShippingMethodDisplayTitle" ExpandDirection="Vertical" Collapsed="true" CollapsedSize="0" AutoExpand="false" /&gt;</t>
    </r>
  </si>
  <si>
    <r>
      <t xml:space="preserve">      </t>
    </r>
    <r>
      <rPr>
        <sz val="10"/>
        <color rgb="FF000000"/>
        <rFont val="Consolas"/>
        <family val="3"/>
      </rPr>
      <t>&lt;asp:CollapsiblePanelExtender  ID="cpeCouponInformationDisplay" BehaviorID="cpeCouponInformationDisplay" runat="server" TargetControlID="pnlCouponInformationDisplay" ExpandControlID="pnlCouponInformationDisplayTitle" CollapseControlID="pnlCouponInformationDisplayTitle" ExpandDirection="Vertical" Collapsed="true" CollapsedSize="0" AutoExpand="false" /&gt;</t>
    </r>
  </si>
  <si>
    <r>
      <t xml:space="preserve">      </t>
    </r>
    <r>
      <rPr>
        <sz val="10"/>
        <color rgb="FF000000"/>
        <rFont val="Consolas"/>
        <family val="3"/>
      </rPr>
      <t>&lt;asp:CollapsiblePanelExtender  ID="cpePaymentInformationDisplay" BehaviorID="cpePaymentInformationDisplay" runat="server" TargetControlID="pnlPaymentInformationDisplay" ExpandControlID="pnlPaymentInformationDisplayTitle" CollapseControlID="pnlPaymentInformationDisplayTitle" ExpandDirection="Vertical" Collapsed="true" CollapsedSize="0" AutoExpand="false" /&gt;</t>
    </r>
  </si>
  <si>
    <r>
      <t xml:space="preserve">    </t>
    </r>
    <r>
      <rPr>
        <sz val="10"/>
        <color rgb="FF0000FF"/>
        <rFont val="Consolas"/>
        <family val="3"/>
      </rPr>
      <t>&lt;/div&gt;</t>
    </r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</si>
  <si>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"threeColumnMainContent"</t>
    </r>
    <r>
      <rPr>
        <sz val="10"/>
        <color rgb="FF0000FF"/>
        <rFont val="Consolas"/>
        <family val="3"/>
      </rPr>
      <t>&gt;</t>
    </r>
  </si>
  <si>
    <r>
      <t xml:space="preserve">          </t>
    </r>
    <r>
      <rPr>
        <sz val="10"/>
        <color rgb="FF000000"/>
        <rFont val="Consolas"/>
        <family val="3"/>
      </rPr>
      <t xml:space="preserve">&lt;asp:Accordion ID="acCheckout" runat="server" FadeTransitions="true" TransitionDuration="450" FramesPerSecond="50" </t>
    </r>
  </si>
  <si>
    <t xml:space="preserve">            RequireOpenedPane="true" HeaderCssClass="accordionHeader" ContentCssClass="accordionContent" Width="99%"&gt;</t>
  </si>
  <si>
    <r>
      <t xml:space="preserve">            </t>
    </r>
    <r>
      <rPr>
        <sz val="10"/>
        <color rgb="FF000000"/>
        <rFont val="Consolas"/>
        <family val="3"/>
      </rPr>
      <t>&lt;Panes&gt;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</si>
  <si>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ID="acpBillingAddress" runat="server"&gt;</t>
    </r>
  </si>
  <si>
    <r>
      <t xml:space="preserve">                </t>
    </r>
    <r>
      <rPr>
        <sz val="10"/>
        <color rgb="FF0000FF"/>
        <rFont val="Consolas"/>
        <family val="3"/>
      </rPr>
      <t>&lt;Header&gt;</t>
    </r>
  </si>
  <si>
    <r>
      <t xml:space="preserve">                    </t>
    </r>
    <r>
      <rPr>
        <sz val="10"/>
        <color rgb="FF000000"/>
        <rFont val="Consolas"/>
        <family val="3"/>
      </rPr>
      <t>&lt;dashCommerce:Label ID="lblBillingInformation" runat="server" /&gt;</t>
    </r>
  </si>
  <si>
    <r>
      <t xml:space="preserve">                </t>
    </r>
    <r>
      <rPr>
        <sz val="10"/>
        <color rgb="FF0000FF"/>
        <rFont val="Consolas"/>
        <family val="3"/>
      </rPr>
      <t>&lt;/Header&gt;</t>
    </r>
  </si>
  <si>
    <r>
      <t xml:space="preserve">                </t>
    </r>
    <r>
      <rPr>
        <sz val="10"/>
        <color rgb="FF0000FF"/>
        <rFont val="Consolas"/>
        <family val="3"/>
      </rPr>
      <t>&lt;Content&gt;</t>
    </r>
  </si>
  <si>
    <r>
      <t xml:space="preserve">                  </t>
    </r>
    <r>
      <rPr>
        <sz val="10"/>
        <color rgb="FF000000"/>
        <rFont val="Consolas"/>
        <family val="3"/>
      </rPr>
      <t>&lt;dashCommerce:Address ID="billingAddress" runat="server" AddressType="BillingAddress" /&gt;</t>
    </r>
  </si>
  <si>
    <r>
      <t xml:space="preserve">                  </t>
    </r>
    <r>
      <rPr>
        <sz val="10"/>
        <color rgb="FF000000"/>
        <rFont val="Consolas"/>
        <family val="3"/>
      </rPr>
      <t>&lt;dashCommerce:CheckBox ID="chkUseForShipping" runat="server" /&gt;</t>
    </r>
  </si>
  <si>
    <r>
      <t xml:space="preserve">                  </t>
    </r>
    <r>
      <rPr>
        <sz val="10"/>
        <color rgb="FF0000FF"/>
        <rFont val="Consolas"/>
        <family val="3"/>
      </rPr>
      <t>&lt;hr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</si>
  <si>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"rightAlign"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</si>
  <si>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00"/>
        <rFont val="Consolas"/>
        <family val="3"/>
      </rPr>
      <t>&lt;dashCommerce:Button ID="btnBillingAddress" runat="server" CssClass="button" OnClick="btnBillingAddress_Click" CausesValidation="true" ValidationGroup="billingAddress" /&gt;</t>
    </r>
  </si>
  <si>
    <r>
      <t xml:space="preserve">                  </t>
    </r>
    <r>
      <rPr>
        <sz val="10"/>
        <color rgb="FF0000FF"/>
        <rFont val="Consolas"/>
        <family val="3"/>
      </rPr>
      <t>&lt;/div&gt;</t>
    </r>
  </si>
  <si>
    <r>
      <t xml:space="preserve">                </t>
    </r>
    <r>
      <rPr>
        <sz val="10"/>
        <color rgb="FF0000FF"/>
        <rFont val="Consolas"/>
        <family val="3"/>
      </rPr>
      <t>&lt;/Content&gt;</t>
    </r>
  </si>
  <si>
    <r>
      <t xml:space="preserve">              </t>
    </r>
    <r>
      <rPr>
        <sz val="10"/>
        <color rgb="FF000000"/>
        <rFont val="Consolas"/>
        <family val="3"/>
      </rPr>
      <t>&lt;/asp:AccordionPane&gt;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</si>
  <si>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ID="acpShippingAddress"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</si>
  <si>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ID="lblShippingInformation" runat="server" /&gt;</t>
    </r>
  </si>
  <si>
    <r>
      <t xml:space="preserve">                  </t>
    </r>
    <r>
      <rPr>
        <sz val="10"/>
        <color rgb="FF000000"/>
        <rFont val="Consolas"/>
        <family val="3"/>
      </rPr>
      <t>&lt;dashCommerce:Address ID="shippingAddress" runat="server" AddressType="ShippingAddress" /&gt;</t>
    </r>
  </si>
  <si>
    <r>
      <t xml:space="preserve">                    </t>
    </r>
    <r>
      <rPr>
        <sz val="10"/>
        <color rgb="FF000000"/>
        <rFont val="Consolas"/>
        <family val="3"/>
      </rPr>
      <t>&lt;dashCommerce:Button ID="btnShippingAddress" runat="server" CssClass="button" OnClick="btnShippingAddress_Click" CausesValidation="true" ValidationGroup="shippingAddress" /&gt;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</si>
  <si>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ID="acpShippingMethod"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</si>
  <si>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ID="lblShippingMethod" runat="server" /&gt;</t>
    </r>
  </si>
  <si>
    <r>
      <t xml:space="preserve">                  </t>
    </r>
    <r>
      <rPr>
        <sz val="10"/>
        <color rgb="FF000000"/>
        <rFont val="Consolas"/>
        <family val="3"/>
      </rPr>
      <t>&lt;asp:RadioButtonList ID="rblShippingOptions" runat="server" CssClass="label" /&gt;</t>
    </r>
  </si>
  <si>
    <r>
      <t xml:space="preserve">                    </t>
    </r>
    <r>
      <rPr>
        <sz val="10"/>
        <color rgb="FF000000"/>
        <rFont val="Consolas"/>
        <family val="3"/>
      </rPr>
      <t>&lt;dashCommerce:Button ID="btnShippingMethod" runat="server" CssClass="button" OnClick="btnShippingMethod_Click" CausesValidation="false" /&gt;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</si>
  <si>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ID="acpCoupon"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</si>
  <si>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ID="lblCouponInformation" runat="server" /&gt;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</si>
  <si>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ID="lblCouponCode" runat="server" CssClass="label"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</si>
  <si>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</t>
    </r>
    <r>
      <rPr>
        <sz val="10"/>
        <color rgb="FF000000"/>
        <rFont val="Consolas"/>
        <family val="3"/>
      </rPr>
      <t>&lt;asp:TextBox ID="txtCouponCode" runat="server" CssClass="textbox" /&gt;</t>
    </r>
  </si>
  <si>
    <r>
      <t xml:space="preserve">                    </t>
    </r>
    <r>
      <rPr>
        <sz val="10"/>
        <color rgb="FF000000"/>
        <rFont val="Consolas"/>
        <family val="3"/>
      </rPr>
      <t>&lt;dashCommerce:Button ID="btnCoupon" runat="server" CssClass="button" OnClick="btnCoupon_Click" /&gt;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</si>
  <si>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ID="acpPaymentInformation"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</si>
  <si>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ID="lblPaymentInformation" runat="server" /&gt;</t>
    </r>
  </si>
  <si>
    <r>
      <t xml:space="preserve">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"line-height:1.7em"</t>
    </r>
    <r>
      <rPr>
        <sz val="10"/>
        <color rgb="FF0000FF"/>
        <rFont val="Consolas"/>
        <family val="3"/>
      </rPr>
      <t>&gt;</t>
    </r>
  </si>
  <si>
    <r>
      <t xml:space="preserve">                    </t>
    </r>
    <r>
      <rPr>
        <sz val="10"/>
        <color rgb="FF000000"/>
        <rFont val="Consolas"/>
        <family val="3"/>
      </rPr>
      <t>&lt;dashCommerce:Label ID="lblPaymentMethod" runat="server" CssClass="label" /&gt;</t>
    </r>
  </si>
  <si>
    <r>
      <t xml:space="preserve">                    </t>
    </r>
    <r>
      <rPr>
        <sz val="10"/>
        <color rgb="FF000000"/>
        <rFont val="Consolas"/>
        <family val="3"/>
      </rPr>
      <t>&lt;asp:DropDownList ID="ddlCreditCardType" runat="server" OnSelectedIndexChanged="toggleCreditCardInfo" AutoPostBack="true"&gt;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</si>
  <si>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Value="0" Selected="true"&gt;</t>
    </r>
    <r>
      <rPr>
        <b/>
        <sz val="10"/>
        <color rgb="FF000000"/>
        <rFont val="Consolas"/>
        <family val="3"/>
      </rPr>
      <t>MasterCard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</si>
  <si>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Value="1"&gt;</t>
    </r>
    <r>
      <rPr>
        <b/>
        <sz val="10"/>
        <color rgb="FF000000"/>
        <rFont val="Consolas"/>
        <family val="3"/>
      </rPr>
      <t>Visa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</si>
  <si>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Value="2"&gt;</t>
    </r>
    <r>
      <rPr>
        <b/>
        <sz val="10"/>
        <color rgb="FF000000"/>
        <rFont val="Consolas"/>
        <family val="3"/>
      </rPr>
      <t>AMEX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</si>
  <si>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Value="3"&gt;</t>
    </r>
    <r>
      <rPr>
        <b/>
        <sz val="10"/>
        <color rgb="FF000000"/>
        <rFont val="Consolas"/>
        <family val="3"/>
      </rPr>
      <t>Discover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</si>
  <si>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Value="4"&gt;</t>
    </r>
    <r>
      <rPr>
        <b/>
        <sz val="10"/>
        <color rgb="FF000000"/>
        <rFont val="Consolas"/>
        <family val="3"/>
      </rPr>
      <t>PayPal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</si>
  <si>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Value="5"&gt;</t>
    </r>
    <r>
      <rPr>
        <b/>
        <sz val="10"/>
        <color rgb="FF000000"/>
        <rFont val="Consolas"/>
        <family val="3"/>
      </rPr>
      <t>Maestro/Switch</t>
    </r>
    <r>
      <rPr>
        <sz val="10"/>
        <color rgb="FF000000"/>
        <rFont val="Consolas"/>
        <family val="3"/>
      </rPr>
      <t>&lt;/asp:ListItem&gt;</t>
    </r>
  </si>
  <si>
    <r>
      <t xml:space="preserve">                      </t>
    </r>
    <r>
      <rPr>
        <sz val="10"/>
        <color rgb="FF000000"/>
        <rFont val="Consolas"/>
        <family val="3"/>
      </rPr>
      <t>&lt;asp:ListItem Value="6"&gt;</t>
    </r>
    <r>
      <rPr>
        <b/>
        <sz val="10"/>
        <color rgb="FF000000"/>
        <rFont val="Consolas"/>
        <family val="3"/>
      </rPr>
      <t>Solo</t>
    </r>
    <r>
      <rPr>
        <sz val="10"/>
        <color rgb="FF000000"/>
        <rFont val="Consolas"/>
        <family val="3"/>
      </rPr>
      <t>&lt;/asp:ListItem&gt;</t>
    </r>
  </si>
  <si>
    <r>
      <t xml:space="preserve">                    </t>
    </r>
    <r>
      <rPr>
        <sz val="10"/>
        <color rgb="FF000000"/>
        <rFont val="Consolas"/>
        <family val="3"/>
      </rPr>
      <t>&lt;/asp:DropDownList&gt;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</si>
  <si>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</t>
    </r>
    <r>
      <rPr>
        <sz val="10"/>
        <color rgb="FF000000"/>
        <rFont val="Consolas"/>
        <family val="3"/>
      </rPr>
      <t>&lt;dashCommerce:Panel ID="pnlCreditCardInformation" runat="server"&gt;</t>
    </r>
  </si>
  <si>
    <r>
      <t xml:space="preserve">                      </t>
    </r>
    <r>
      <rPr>
        <sz val="10"/>
        <color rgb="FF000000"/>
        <rFont val="Consolas"/>
        <family val="3"/>
      </rPr>
      <t>&lt;dashCommerce:Label ID="lblCreditCardNumber" runat="server" CssClass="label" /&gt;</t>
    </r>
  </si>
  <si>
    <r>
      <t xml:space="preserve">                      </t>
    </r>
    <r>
      <rPr>
        <sz val="10"/>
        <color rgb="FF000000"/>
        <rFont val="Consolas"/>
        <family val="3"/>
      </rPr>
      <t>&lt;asp:TextBox runat="server" ID="txtCreditCardNumber" CssClass="longtextbox" /&gt;</t>
    </r>
  </si>
  <si>
    <r>
      <t xml:space="preserve">                      </t>
    </r>
    <r>
      <rPr>
        <sz val="10"/>
        <color rgb="FF000000"/>
        <rFont val="Consolas"/>
        <family val="3"/>
      </rPr>
      <t>&lt;dashCommerce:RequiredFieldValidator ValidationGroup="CreditCard" ID="RequiredFieldValidator7" runat="server" ControlToValidate="txtCreditCardNumber" ErrorMessage="*" /&gt;</t>
    </r>
  </si>
  <si>
    <r>
      <t xml:space="preserve">                      &lt;%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if</t>
    </r>
    <r>
      <rPr>
        <sz val="10"/>
        <color rgb="FF8000FF"/>
        <rFont val="Consolas"/>
        <family val="3"/>
      </rPr>
      <t>(</t>
    </r>
    <r>
      <rPr>
        <sz val="10"/>
        <color rgb="FF000000"/>
        <rFont val="Consolas"/>
        <family val="3"/>
      </rPr>
      <t>Request.IsSecureConnection</t>
    </r>
    <r>
      <rPr>
        <sz val="10"/>
        <color rgb="FF8000FF"/>
        <rFont val="Consolas"/>
        <family val="3"/>
      </rPr>
      <t xml:space="preserve"> || </t>
    </r>
    <r>
      <rPr>
        <sz val="10"/>
        <color rgb="FF000000"/>
        <rFont val="Consolas"/>
        <family val="3"/>
      </rPr>
      <t>HttpContext.Current.Request.ServerVariables</t>
    </r>
    <r>
      <rPr>
        <sz val="10"/>
        <color rgb="FF8000FF"/>
        <rFont val="Consolas"/>
        <family val="3"/>
      </rPr>
      <t>[</t>
    </r>
    <r>
      <rPr>
        <sz val="10"/>
        <color rgb="FF808080"/>
        <rFont val="Consolas"/>
        <family val="3"/>
      </rPr>
      <t>"HTTP_CLUSTER_HTTPS"</t>
    </r>
    <r>
      <rPr>
        <sz val="10"/>
        <color rgb="FF8000FF"/>
        <rFont val="Consolas"/>
        <family val="3"/>
      </rPr>
      <t xml:space="preserve">] != </t>
    </r>
    <r>
      <rPr>
        <sz val="10"/>
        <color rgb="FF808080"/>
        <rFont val="Consolas"/>
        <family val="3"/>
      </rPr>
      <t>"on"</t>
    </r>
    <r>
      <rPr>
        <sz val="10"/>
        <color rgb="FF8000FF"/>
        <rFont val="Consolas"/>
        <family val="3"/>
      </rPr>
      <t>) {</t>
    </r>
    <r>
      <rPr>
        <b/>
        <sz val="10"/>
        <color rgb="FF000000"/>
        <rFont val="Consolas"/>
        <family val="3"/>
      </rPr>
      <t>%&gt;</t>
    </r>
  </si>
  <si>
    <r>
      <t xml:space="preserve">                        </t>
    </r>
    <r>
      <rPr>
        <sz val="10"/>
        <color rgb="FF000000"/>
        <rFont val="Consolas"/>
        <family val="3"/>
      </rPr>
      <t>&lt;asp:Image ID="imgSSL" runat="server" SkinID="ssl" CssClass="sslLogo" /&gt;</t>
    </r>
  </si>
  <si>
    <r>
      <t xml:space="preserve">                      &lt;%</t>
    </r>
    <r>
      <rPr>
        <sz val="10"/>
        <color rgb="FF8000FF"/>
        <rFont val="Consolas"/>
        <family val="3"/>
      </rPr>
      <t>}</t>
    </r>
    <r>
      <rPr>
        <b/>
        <sz val="10"/>
        <color rgb="FF000000"/>
        <rFont val="Consolas"/>
        <family val="3"/>
      </rPr>
      <t>%&gt;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</si>
  <si>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</t>
    </r>
    <r>
      <rPr>
        <sz val="10"/>
        <color rgb="FF000000"/>
        <rFont val="Consolas"/>
        <family val="3"/>
      </rPr>
      <t>&lt;dashCommerce:Label ID="lblCreditCardSecurityNumber" runat="server" CssClass="label" /&gt;</t>
    </r>
  </si>
  <si>
    <r>
      <t xml:space="preserve">                      </t>
    </r>
    <r>
      <rPr>
        <sz val="10"/>
        <color rgb="FF000000"/>
        <rFont val="Consolas"/>
        <family val="3"/>
      </rPr>
      <t>&lt;asp:TextBox runat="server" ID="txtCreditCardSecurityNumber" CssClass="smalltextbox" /&gt;</t>
    </r>
  </si>
  <si>
    <r>
      <t xml:space="preserve">                      </t>
    </r>
    <r>
      <rPr>
        <sz val="10"/>
        <color rgb="FF000000"/>
        <rFont val="Consolas"/>
        <family val="3"/>
      </rPr>
      <t>&lt;dashCommerce:RequiredFieldValidator ValidationGroup="CreditCard" ID="RequiredFieldValidator1" runat="server" ControlToValidate="txtCreditCardSecurityNumber" ErrorMessage="*"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</si>
  <si>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</t>
    </r>
    <r>
      <rPr>
        <sz val="10"/>
        <color rgb="FF000000"/>
        <rFont val="Consolas"/>
        <family val="3"/>
      </rPr>
      <t>&lt;dashCommerce:Panel ID="pnlDebitCardInformation" runat="server" Visible="false"&gt;</t>
    </r>
  </si>
  <si>
    <r>
      <t xml:space="preserve">                        </t>
    </r>
    <r>
      <rPr>
        <sz val="10"/>
        <color rgb="FF000000"/>
        <rFont val="Consolas"/>
        <family val="3"/>
      </rPr>
      <t>&lt;dashCommerce:Label ID="lblIssueNumber" runat="server" CssClass="label" /&gt;</t>
    </r>
  </si>
  <si>
    <r>
      <t xml:space="preserve">                        </t>
    </r>
    <r>
      <rPr>
        <sz val="10"/>
        <color rgb="FF000000"/>
        <rFont val="Consolas"/>
        <family val="3"/>
      </rPr>
      <t>&lt;asp:TextBox runat="server" ID="txtDebitCardIssueNumber" CssClass="smalltextbox"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</si>
  <si>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  </t>
    </r>
    <r>
      <rPr>
        <sz val="10"/>
        <color rgb="FF000000"/>
        <rFont val="Consolas"/>
        <family val="3"/>
      </rPr>
      <t>&lt;dashCommerce:Label ID="lblStart" runat="server" CssClass="label" /&gt;</t>
    </r>
  </si>
  <si>
    <r>
      <t xml:space="preserve">                        </t>
    </r>
    <r>
      <rPr>
        <sz val="10"/>
        <color rgb="FF000000"/>
        <rFont val="Consolas"/>
        <family val="3"/>
      </rPr>
      <t>&lt;asp:DropDownList ID="ddlDebitCardStartMonth" runat="server" CssClass="dropdownlist" /&gt;&amp;nbsp;&lt;asp:DropDownList ID="ddlDebitCardStartYear" runat="server" CssClass="dropdownlist"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</si>
  <si>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  </t>
    </r>
    <r>
      <rPr>
        <sz val="10"/>
        <color rgb="FF000000"/>
        <rFont val="Consolas"/>
        <family val="3"/>
      </rPr>
      <t>&lt;/dashCommerce:Panel&gt;</t>
    </r>
  </si>
  <si>
    <r>
      <t xml:space="preserve">                      </t>
    </r>
    <r>
      <rPr>
        <sz val="10"/>
        <color rgb="FF000000"/>
        <rFont val="Consolas"/>
        <family val="3"/>
      </rPr>
      <t>&lt;dashCommerce:Label ID="lblExpiration" runat="server" CssClass="label" /&gt;</t>
    </r>
  </si>
  <si>
    <r>
      <t xml:space="preserve">                      </t>
    </r>
    <r>
      <rPr>
        <sz val="10"/>
        <color rgb="FF000000"/>
        <rFont val="Consolas"/>
        <family val="3"/>
      </rPr>
      <t>&lt;asp:DropDownList ID="ddlCreditCardExpirationMonth" runat="server" CssClass="dropdownlist" /&gt;&amp;nbsp;&lt;asp:DropDownList ID="ddlCreditCardExpirationYear" runat="server" CssClass="dropdownlist" /&gt;</t>
    </r>
  </si>
  <si>
    <r>
      <t xml:space="preserve">                    </t>
    </r>
    <r>
      <rPr>
        <sz val="10"/>
        <color rgb="FF000000"/>
        <rFont val="Consolas"/>
        <family val="3"/>
      </rPr>
      <t>&lt;/dashCommerce:Panel&gt;</t>
    </r>
  </si>
  <si>
    <r>
      <t xml:space="preserve">                    </t>
    </r>
    <r>
      <rPr>
        <sz val="10"/>
        <color rgb="FF0000FF"/>
        <rFont val="Consolas"/>
        <family val="3"/>
      </rPr>
      <t>&lt;hr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</si>
  <si>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"rightAlign"</t>
    </r>
    <r>
      <rPr>
        <sz val="10"/>
        <color rgb="FF0000FF"/>
        <rFont val="Consolas"/>
        <family val="3"/>
      </rPr>
      <t>&gt;</t>
    </r>
  </si>
  <si>
    <r>
      <t xml:space="preserve">                      </t>
    </r>
    <r>
      <rPr>
        <sz val="10"/>
        <color rgb="FF000000"/>
        <rFont val="Consolas"/>
        <family val="3"/>
      </rPr>
      <t>&lt;dashCommerce:Button ValidationGroup="CreditCard" ID="btnPaymentMethod" runat="server" CssClass="button" OnClick="btnPaymentMethod_Click" /&gt;</t>
    </r>
  </si>
  <si>
    <r>
      <t xml:space="preserve">                    </t>
    </r>
    <r>
      <rPr>
        <sz val="10"/>
        <color rgb="FF0000FF"/>
        <rFont val="Consolas"/>
        <family val="3"/>
      </rPr>
      <t>&lt;/div&gt;</t>
    </r>
  </si>
  <si>
    <r>
      <t xml:space="preserve">              </t>
    </r>
    <r>
      <rPr>
        <sz val="10"/>
        <color rgb="FF000000"/>
        <rFont val="Consolas"/>
        <family val="3"/>
      </rPr>
      <t>&lt;asp:AccordionPane ID="acpOrderReview"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</si>
  <si>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ID="lblOrderReview" runat="server" /&gt;</t>
    </r>
  </si>
  <si>
    <r>
      <t xml:space="preserve">                  </t>
    </r>
    <r>
      <rPr>
        <sz val="10"/>
        <color rgb="FF000000"/>
        <rFont val="Consolas"/>
        <family val="3"/>
      </rPr>
      <t>&lt;dashCommerce:OrderSummary ID="orderSummary" runat="server" IsEditable="false" /&gt;</t>
    </r>
  </si>
  <si>
    <r>
      <t xml:space="preserve">                    </t>
    </r>
    <r>
      <rPr>
        <sz val="10"/>
        <color rgb="FF000000"/>
        <rFont val="Consolas"/>
        <family val="3"/>
      </rPr>
      <t>&lt;dashCommerce:Button ID="btnProcessOrder" runat="server" OnClick="btnProcessOrder_Click" CssClass="button" OnClientClick="this.style.display='none'" Enabled="false"/&gt;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</si>
  <si>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</t>
    </r>
    <r>
      <rPr>
        <sz val="10"/>
        <color rgb="FF000000"/>
        <rFont val="Consolas"/>
        <family val="3"/>
      </rPr>
      <t>&lt;asp:Image ID="imgError" runat="server" SkinID="error" Visible="false" /&gt;&amp;nbsp;&lt;dashCommerce:Label ID="lblError" runat="server" CssClass="label" /&gt;</t>
    </r>
  </si>
  <si>
    <r>
      <t xml:space="preserve">            </t>
    </r>
    <r>
      <rPr>
        <sz val="10"/>
        <color rgb="FF000000"/>
        <rFont val="Consolas"/>
        <family val="3"/>
      </rPr>
      <t>&lt;/Panes&gt;</t>
    </r>
  </si>
  <si>
    <r>
      <t xml:space="preserve">          </t>
    </r>
    <r>
      <rPr>
        <sz val="10"/>
        <color rgb="FF000000"/>
        <rFont val="Consolas"/>
        <family val="3"/>
      </rPr>
      <t>&lt;/asp:Accordion&gt;</t>
    </r>
  </si>
  <si>
    <r>
      <t xml:space="preserve">    </t>
    </r>
    <r>
      <rPr>
        <sz val="10"/>
        <color rgb="FF000000"/>
        <rFont val="Consolas"/>
        <family val="3"/>
      </rPr>
      <t>&lt;/ContentTemplate&gt;</t>
    </r>
  </si>
  <si>
    <r>
      <t xml:space="preserve">  </t>
    </r>
    <r>
      <rPr>
        <sz val="10"/>
        <color rgb="FF000000"/>
        <rFont val="Consolas"/>
        <family val="3"/>
      </rPr>
      <t>&lt;/asp:UpdatePanel&gt;</t>
    </r>
  </si>
  <si>
    <t>&lt;/asp:Content&gt;</t>
  </si>
  <si>
    <t>&lt;asp:Content ContentPlaceHolderID="head" runat="server" ID="phHeader"&gt;</t>
  </si>
  <si>
    <r>
      <t xml:space="preserve"> </t>
    </r>
    <r>
      <rPr>
        <sz val="10"/>
        <color rgb="FF0000FF"/>
        <rFont val="Consolas"/>
        <family val="3"/>
      </rPr>
      <t>&lt;script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"text/javascript"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"resources/jquery/jquery-1.3.2.min.js"</t>
    </r>
    <r>
      <rPr>
        <sz val="10"/>
        <color rgb="FF0000FF"/>
        <rFont val="Consolas"/>
        <family val="3"/>
      </rPr>
      <t>&gt;&lt;/script&gt;</t>
    </r>
  </si>
  <si>
    <r>
      <t xml:space="preserve"> </t>
    </r>
    <r>
      <rPr>
        <sz val="10"/>
        <color rgb="FF0000FF"/>
        <rFont val="Consolas"/>
        <family val="3"/>
      </rPr>
      <t>&lt;script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"text/javascript"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src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"resources/jquery/jquery.thickbox.js"</t>
    </r>
    <r>
      <rPr>
        <sz val="10"/>
        <color rgb="FF0000FF"/>
        <rFont val="Consolas"/>
        <family val="3"/>
      </rPr>
      <t>&gt;&lt;/script&gt;</t>
    </r>
  </si>
  <si>
    <r>
      <t xml:space="preserve"> </t>
    </r>
    <r>
      <rPr>
        <sz val="10"/>
        <color rgb="FF0000FF"/>
        <rFont val="Consolas"/>
        <family val="3"/>
      </rPr>
      <t>&lt;link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type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"text/css"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rel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"stylesheet"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href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"resources/jquery/jquery.thickbox.css"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media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"screen"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</si>
  <si>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</t>
    </r>
    <r>
      <rPr>
        <sz val="10"/>
        <color rgb="FF000000"/>
        <rFont val="Consolas"/>
        <family val="3"/>
      </rPr>
      <t>&lt;dashCommerce:Navigation ID="navigation" runat="server" /&gt;</t>
    </r>
  </si>
  <si>
    <r>
      <t xml:space="preserve">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"threeColumnRightContent"</t>
    </r>
    <r>
      <rPr>
        <sz val="10"/>
        <color rgb="FF0000FF"/>
        <rFont val="Consolas"/>
        <family val="3"/>
      </rPr>
      <t>&gt;</t>
    </r>
  </si>
  <si>
    <r>
      <t xml:space="preserve">    </t>
    </r>
    <r>
      <rPr>
        <sz val="10"/>
        <color rgb="FF000000"/>
        <rFont val="Consolas"/>
        <family val="3"/>
      </rPr>
      <t>&lt;asp:UpdatePanel ID="cart" runat="server"&gt;</t>
    </r>
  </si>
  <si>
    <r>
      <t xml:space="preserve">      </t>
    </r>
    <r>
      <rPr>
        <sz val="10"/>
        <color rgb="FF000000"/>
        <rFont val="Consolas"/>
        <family val="3"/>
      </rPr>
      <t>&lt;ContentTemplate&gt;</t>
    </r>
  </si>
  <si>
    <r>
      <t xml:space="preserve">    </t>
    </r>
    <r>
      <rPr>
        <sz val="10"/>
        <color rgb="FF000000"/>
        <rFont val="Consolas"/>
        <family val="3"/>
      </rPr>
      <t>&lt;dashCommerce:Panel ID="pnlAddToCart" runat="server"&gt;</t>
    </r>
  </si>
  <si>
    <r>
      <t xml:space="preserve">      </t>
    </r>
    <r>
      <rPr>
        <sz val="10"/>
        <color rgb="FF0000FF"/>
        <rFont val="Consolas"/>
        <family val="3"/>
      </rP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"height: 100px;width:100%;"</t>
    </r>
    <r>
      <rPr>
        <sz val="10"/>
        <color rgb="FF0000FF"/>
        <rFont val="Consolas"/>
        <family val="3"/>
      </rPr>
      <t>&gt;</t>
    </r>
  </si>
  <si>
    <r>
      <t xml:space="preserve">        </t>
    </r>
    <r>
      <rPr>
        <sz val="10"/>
        <color rgb="FF0000FF"/>
        <rFont val="Consolas"/>
        <family val="3"/>
      </rPr>
      <t>&lt;tr&gt;</t>
    </r>
  </si>
  <si>
    <r>
      <t xml:space="preserve">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"height:80%;vertical-align:top;"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</si>
  <si>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00"/>
        <rFont val="Consolas"/>
        <family val="3"/>
      </rPr>
      <t>&lt;asp:UpdatePanel ID="upCart" runat="server"&gt;</t>
    </r>
  </si>
  <si>
    <r>
      <t xml:space="preserve">              </t>
    </r>
    <r>
      <rPr>
        <sz val="10"/>
        <color rgb="FF000000"/>
        <rFont val="Consolas"/>
        <family val="3"/>
      </rPr>
      <t>&lt;ContentTemplate&gt;</t>
    </r>
  </si>
  <si>
    <r>
      <t xml:space="preserve">              </t>
    </r>
    <r>
      <rPr>
        <sz val="10"/>
        <color rgb="FF000000"/>
        <rFont val="Consolas"/>
        <family val="3"/>
      </rPr>
      <t>&lt;/ContentTemplate&gt;</t>
    </r>
  </si>
  <si>
    <r>
      <t xml:space="preserve">            </t>
    </r>
    <r>
      <rPr>
        <sz val="10"/>
        <color rgb="FF000000"/>
        <rFont val="Consolas"/>
        <family val="3"/>
      </rPr>
      <t>&lt;/asp:UpdatePanel&gt;</t>
    </r>
  </si>
  <si>
    <r>
      <t xml:space="preserve">          </t>
    </r>
    <r>
      <rPr>
        <sz val="10"/>
        <color rgb="FF0000FF"/>
        <rFont val="Consolas"/>
        <family val="3"/>
      </rPr>
      <t>&lt;/td&gt;</t>
    </r>
  </si>
  <si>
    <r>
      <t xml:space="preserve">        </t>
    </r>
    <r>
      <rPr>
        <sz val="10"/>
        <color rgb="FF0000FF"/>
        <rFont val="Consolas"/>
        <family val="3"/>
      </rPr>
      <t>&lt;/tr&gt;</t>
    </r>
  </si>
  <si>
    <r>
      <t xml:space="preserve">          </t>
    </r>
    <r>
      <rPr>
        <sz val="10"/>
        <color rgb="FF0000FF"/>
        <rFont val="Consolas"/>
        <family val="3"/>
      </rPr>
      <t>&lt;td&gt;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</si>
  <si>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"verticalalign"</t>
    </r>
    <r>
      <rPr>
        <sz val="10"/>
        <color rgb="FF0000FF"/>
        <rFont val="Consolas"/>
        <family val="3"/>
      </rPr>
      <t>&gt;</t>
    </r>
  </si>
  <si>
    <r>
      <t xml:space="preserve">              </t>
    </r>
    <r>
      <rPr>
        <sz val="10"/>
        <color rgb="FF000000"/>
        <rFont val="Consolas"/>
        <family val="3"/>
      </rPr>
      <t>&lt;asp:TextBox ID="txtQuantity" runat="server" CssClass="smalltextbox" Visible="false" Text="1" EnableViewState="false" /&gt;&lt;dashCommerce:RequiredFieldValidator ID="rfvQuantity" runat="server" ControlToValidate="txtQuantity" Display="None" Visible="false" /&gt;</t>
    </r>
  </si>
  <si>
    <r>
      <t xml:space="preserve">              </t>
    </r>
    <r>
      <rPr>
        <sz val="10"/>
        <color rgb="FF000000"/>
        <rFont val="Consolas"/>
        <family val="3"/>
      </rPr>
      <t>&lt;asp:FilteredTextBoxExtender ID="ftbeQuantity" runat="server" TargetControlId="txtQuantity" FilterType="Numbers" /&gt;</t>
    </r>
  </si>
  <si>
    <r>
      <t xml:space="preserve">              </t>
    </r>
    <r>
      <rPr>
        <sz val="10"/>
        <color rgb="FF000000"/>
        <rFont val="Consolas"/>
        <family val="3"/>
      </rPr>
      <t>&lt;asp:DropDownList ID="ddlQuantity" runat="server" CssClass="dropdownlist" /&gt;</t>
    </r>
  </si>
  <si>
    <r>
      <t xml:space="preserve">              </t>
    </r>
    <r>
      <rPr>
        <sz val="10"/>
        <color rgb="FF000000"/>
        <rFont val="Consolas"/>
        <family val="3"/>
      </rPr>
      <t>&lt;dashCommerce:Button ID="btnAddToCart" runat="server" OnClick="btnAddToCart_Click"/&gt;</t>
    </r>
  </si>
  <si>
    <r>
      <t xml:space="preserve">              </t>
    </r>
    <r>
      <rPr>
        <sz val="10"/>
        <color rgb="FF000000"/>
        <rFont val="Consolas"/>
        <family val="3"/>
      </rPr>
      <t>&lt;dashCommerce:Panel ID="pnlValidation" runat="server"&gt;</t>
    </r>
  </si>
  <si>
    <r>
      <t xml:space="preserve">                </t>
    </r>
    <r>
      <rPr>
        <sz val="10"/>
        <color rgb="FF000000"/>
        <rFont val="Consolas"/>
        <family val="3"/>
      </rPr>
      <t>&lt;asp:ValidationSummary ID="vsAttributes" runat="server" DisplayMode="BulletList" CssClass="validationSummary" /&gt;</t>
    </r>
  </si>
  <si>
    <r>
      <t xml:space="preserve">              </t>
    </r>
    <r>
      <rPr>
        <sz val="10"/>
        <color rgb="FF000000"/>
        <rFont val="Consolas"/>
        <family val="3"/>
      </rPr>
      <t>&lt;/dashCommerce:Panel&gt;</t>
    </r>
  </si>
  <si>
    <r>
      <t xml:space="preserve">            </t>
    </r>
    <r>
      <rPr>
        <sz val="10"/>
        <color rgb="FF0000FF"/>
        <rFont val="Consolas"/>
        <family val="3"/>
      </rPr>
      <t>&lt;/div&gt;</t>
    </r>
  </si>
  <si>
    <r>
      <t xml:space="preserve">      </t>
    </r>
    <r>
      <rPr>
        <sz val="10"/>
        <color rgb="FF0000FF"/>
        <rFont val="Consolas"/>
        <family val="3"/>
      </rPr>
      <t>&lt;/table&gt;</t>
    </r>
  </si>
  <si>
    <r>
      <t xml:space="preserve">    </t>
    </r>
    <r>
      <rPr>
        <sz val="10"/>
        <color rgb="FF000000"/>
        <rFont val="Consolas"/>
        <family val="3"/>
      </rPr>
      <t>&lt;/dashCommerce:Panel&gt;</t>
    </r>
  </si>
  <si>
    <r>
      <t xml:space="preserve">    </t>
    </r>
    <r>
      <rPr>
        <sz val="10"/>
        <color rgb="FF000000"/>
        <rFont val="Consolas"/>
        <family val="3"/>
      </rPr>
      <t>&lt;/asp:UpdatePanel&gt;</t>
    </r>
  </si>
  <si>
    <r>
      <t xml:space="preserve">    </t>
    </r>
    <r>
      <rPr>
        <sz val="10"/>
        <color rgb="FF000000"/>
        <rFont val="Consolas"/>
        <family val="3"/>
      </rPr>
      <t>&lt;dashCommerce:Panel ID="pnlReview" runat="server" Visible="false"&gt;</t>
    </r>
  </si>
  <si>
    <r>
      <t xml:space="preserve">      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</si>
  <si>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</t>
    </r>
    <r>
      <rPr>
        <sz val="10"/>
        <color rgb="FF000000"/>
        <rFont val="Consolas"/>
        <family val="3"/>
      </rPr>
      <t>&lt;dashCommerce:Review ID="review" runat="server" /&gt;</t>
    </r>
  </si>
  <si>
    <r>
      <t xml:space="preserve">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id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"threeColumnMainContent"</t>
    </r>
    <r>
      <rPr>
        <sz val="10"/>
        <color rgb="FF0000FF"/>
        <rFont val="Consolas"/>
        <family val="3"/>
      </rPr>
      <t>&gt;</t>
    </r>
  </si>
  <si>
    <r>
      <t xml:space="preserve">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"productSummary"</t>
    </r>
    <r>
      <rPr>
        <sz val="10"/>
        <color rgb="FF0000FF"/>
        <rFont val="Consolas"/>
        <family val="3"/>
      </rPr>
      <t>&gt;</t>
    </r>
  </si>
  <si>
    <r>
      <t xml:space="preserve">      </t>
    </r>
    <r>
      <rPr>
        <sz val="10"/>
        <color rgb="FF0000FF"/>
        <rFont val="Consolas"/>
        <family val="3"/>
      </rPr>
      <t>&lt;table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"defaultTable"</t>
    </r>
    <r>
      <rPr>
        <sz val="10"/>
        <color rgb="FF0000FF"/>
        <rFont val="Consolas"/>
        <family val="3"/>
      </rPr>
      <t>&gt;</t>
    </r>
  </si>
  <si>
    <r>
      <t xml:space="preserve">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colspan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"2"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</si>
  <si>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00"/>
        <rFont val="Consolas"/>
        <family val="3"/>
      </rPr>
      <t>&lt;asp:Menu ID="categoryCrumbs" runat="server" SkinID="breadcrumbs" DataSourceID="xmlDataSource" Orientation="Horizontal" StaticDisplayLevels="1" EnableViewState="false"&gt;</t>
    </r>
  </si>
  <si>
    <r>
      <t xml:space="preserve">              </t>
    </r>
    <r>
      <rPr>
        <sz val="10"/>
        <color rgb="FF000000"/>
        <rFont val="Consolas"/>
        <family val="3"/>
      </rPr>
      <t>&lt;DataBindings&gt;</t>
    </r>
  </si>
  <si>
    <r>
      <t xml:space="preserve">                </t>
    </r>
    <r>
      <rPr>
        <sz val="10"/>
        <color rgb="FF000000"/>
        <rFont val="Consolas"/>
        <family val="3"/>
      </rPr>
      <t>&lt;asp:MenuItemBinding DataMember="MenuItem" NavigateUrlField="NavigateUrl" TextField="Text" ValueField="Value" ToolTipField="ToolTip" /&gt;</t>
    </r>
  </si>
  <si>
    <r>
      <t xml:space="preserve">              </t>
    </r>
    <r>
      <rPr>
        <sz val="10"/>
        <color rgb="FF000000"/>
        <rFont val="Consolas"/>
        <family val="3"/>
      </rPr>
      <t>&lt;/DataBindings&gt;</t>
    </r>
  </si>
  <si>
    <r>
      <t xml:space="preserve">            </t>
    </r>
    <r>
      <rPr>
        <sz val="10"/>
        <color rgb="FF000000"/>
        <rFont val="Consolas"/>
        <family val="3"/>
      </rPr>
      <t>&lt;/asp:Menu&gt;</t>
    </r>
  </si>
  <si>
    <r>
      <t xml:space="preserve">            </t>
    </r>
    <r>
      <rPr>
        <sz val="10"/>
        <color rgb="FF000000"/>
        <rFont val="Consolas"/>
        <family val="3"/>
      </rPr>
      <t>&lt;asp:XmlDataSource ID="xmlDataSource" TransformFile="~/transforms/catalogNavigation.xslt" XPath="MenuItems/MenuItem" runat="server" /&gt;</t>
    </r>
  </si>
  <si>
    <r>
      <t xml:space="preserve">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"paging"</t>
    </r>
    <r>
      <rPr>
        <sz val="10"/>
        <color rgb="FF0000FF"/>
        <rFont val="Consolas"/>
        <family val="3"/>
      </rPr>
      <t>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</si>
  <si>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"pagingLeft"</t>
    </r>
    <r>
      <rPr>
        <sz val="10"/>
        <color rgb="FF0000FF"/>
        <rFont val="Consolas"/>
        <family val="3"/>
      </rPr>
      <t>&gt;&lt;/div&gt;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</si>
  <si>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"pagingMid"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</si>
  <si>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"productName"</t>
    </r>
    <r>
      <rPr>
        <sz val="10"/>
        <color rgb="FF0000FF"/>
        <rFont val="Consolas"/>
        <family val="3"/>
      </rPr>
      <t>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</si>
  <si>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ID="lblProductName" runat="server" EnableViewState="false" /&gt;&amp;nbsp;</t>
    </r>
    <r>
      <rPr>
        <b/>
        <sz val="10"/>
        <color rgb="FF000000"/>
        <rFont val="Consolas"/>
        <family val="3"/>
      </rPr>
      <t>&lt;%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if</t>
    </r>
    <r>
      <rPr>
        <sz val="10"/>
        <color rgb="FF8000FF"/>
        <rFont val="Consolas"/>
        <family val="3"/>
      </rPr>
      <t>(</t>
    </r>
    <r>
      <rPr>
        <sz val="10"/>
        <color rgb="FF000000"/>
        <rFont val="Consolas"/>
        <family val="3"/>
      </rPr>
      <t>Page.User.IsInRole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"Administrator"</t>
    </r>
    <r>
      <rPr>
        <sz val="10"/>
        <color rgb="FF8000FF"/>
        <rFont val="Consolas"/>
        <family val="3"/>
      </rPr>
      <t>)) {</t>
    </r>
    <r>
      <rPr>
        <b/>
        <sz val="10"/>
        <color rgb="FF000000"/>
        <rFont val="Consolas"/>
        <family val="3"/>
      </rPr>
      <t xml:space="preserve">%&gt;| </t>
    </r>
    <r>
      <rPr>
        <sz val="10"/>
        <color rgb="FF000000"/>
        <rFont val="Consolas"/>
        <family val="3"/>
      </rPr>
      <t>&lt;dashCommerce:HyperLink ID="lblEdit" runat="server" EnableViewState="false" /&gt;</t>
    </r>
    <r>
      <rPr>
        <b/>
        <sz val="10"/>
        <color rgb="FF000000"/>
        <rFont val="Consolas"/>
        <family val="3"/>
      </rPr>
      <t>&lt;%</t>
    </r>
    <r>
      <rPr>
        <sz val="10"/>
        <color rgb="FF8000FF"/>
        <rFont val="Consolas"/>
        <family val="3"/>
      </rPr>
      <t>}</t>
    </r>
    <r>
      <rPr>
        <b/>
        <sz val="10"/>
        <color rgb="FF000000"/>
        <rFont val="Consolas"/>
        <family val="3"/>
      </rPr>
      <t>%&gt;</t>
    </r>
  </si>
  <si>
    <r>
      <t xml:space="preserve">                </t>
    </r>
    <r>
      <rPr>
        <sz val="10"/>
        <color rgb="FF0000FF"/>
        <rFont val="Consolas"/>
        <family val="3"/>
      </rPr>
      <t>&lt;/div&gt;</t>
    </r>
  </si>
  <si>
    <r>
      <t xml:space="preserve">              </t>
    </r>
    <r>
      <rPr>
        <sz val="10"/>
        <color rgb="FF0000FF"/>
        <rFont val="Consolas"/>
        <family val="3"/>
      </rPr>
      <t>&lt;/div&gt;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</si>
  <si>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"pagingRight"</t>
    </r>
    <r>
      <rPr>
        <sz val="10"/>
        <color rgb="FF0000FF"/>
        <rFont val="Consolas"/>
        <family val="3"/>
      </rPr>
      <t>&gt;&lt;/div&gt;</t>
    </r>
  </si>
  <si>
    <r>
      <t xml:space="preserve">            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</si>
  <si>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</t>
    </r>
    <r>
      <rPr>
        <sz val="10"/>
        <color rgb="FF0000FF"/>
        <rFont val="Consolas"/>
        <family val="3"/>
      </rPr>
      <t>&lt;tr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&gt;</t>
    </r>
  </si>
  <si>
    <r>
      <t xml:space="preserve">          </t>
    </r>
    <r>
      <rPr>
        <sz val="10"/>
        <color rgb="FF0000FF"/>
        <rFont val="Consolas"/>
        <family val="3"/>
      </rPr>
      <t>&lt;td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"padding-left:10px"</t>
    </r>
    <r>
      <rPr>
        <sz val="10"/>
        <color rgb="FF0000FF"/>
        <rFont val="Consolas"/>
        <family val="3"/>
      </rPr>
      <t>&gt;</t>
    </r>
  </si>
  <si>
    <r>
      <t xml:space="preserve">            </t>
    </r>
    <r>
      <rPr>
        <sz val="10"/>
        <color rgb="FF000000"/>
        <rFont val="Consolas"/>
        <family val="3"/>
      </rPr>
      <t>&lt;dashCommerce:Panel ID="pnlRetailPrice" runat="server" Visible="false" EnableViewState="false"&gt;</t>
    </r>
  </si>
  <si>
    <r>
      <t xml:space="preserve">              </t>
    </r>
    <r>
      <rPr>
        <sz val="10"/>
        <color rgb="FF000000"/>
        <rFont val="Consolas"/>
        <family val="3"/>
      </rPr>
      <t>&lt;dashCommerce:Label ID="lblRetialPrice" runat="server" CssClass="retailPriceLabel" /&gt;&amp;nbsp;&lt;dashCommerce:Label ID="lblRetailPriceAmount" runat="server" CssClass="retailPrice" /&gt;</t>
    </r>
  </si>
  <si>
    <r>
      <t xml:space="preserve">            </t>
    </r>
    <r>
      <rPr>
        <sz val="10"/>
        <color rgb="FF000000"/>
        <rFont val="Consolas"/>
        <family val="3"/>
      </rPr>
      <t>&lt;/dashCommerce:Panel&gt;</t>
    </r>
  </si>
  <si>
    <r>
      <t xml:space="preserve">            </t>
    </r>
    <r>
      <rPr>
        <sz val="10"/>
        <color rgb="FF000000"/>
        <rFont val="Consolas"/>
        <family val="3"/>
      </rPr>
      <t>&lt;dashCommerce:Label ID="lblOurPrice" runat="server" CssClass="ourPriceLabel" EnableViewState="false" /&gt;&amp;nbsp;&lt;dashCommerce:Label ID="lblOurPriceAmount" runat="server" CssClass="ourPrice" EnableViewState="false" /&gt;&amp;nbsp;&lt;dashCommerce:Label ID="lblTaxApplied" Visible="false" runat="server"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</si>
  <si>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</t>
    </r>
    <r>
      <rPr>
        <sz val="10"/>
        <color rgb="FF000000"/>
        <rFont val="Consolas"/>
        <family val="3"/>
      </rPr>
      <t>&lt;dashCommerce:Panel ID="pnlYouSave" runat="server" Visible="false" EnableViewState="false"&gt;</t>
    </r>
  </si>
  <si>
    <r>
      <t xml:space="preserve">            </t>
    </r>
    <r>
      <rPr>
        <sz val="10"/>
        <color rgb="FF000000"/>
        <rFont val="Consolas"/>
        <family val="3"/>
      </rPr>
      <t>&lt;dashCommerce:Label ID="lblYouSave" runat="server" CssClass="label" /&gt;&amp;nbsp;&lt;dashCommerce:Label ID="lblYouSaveAmount" runat="server" CssClass="label" /&gt;</t>
    </r>
  </si>
  <si>
    <r>
      <t xml:space="preserve">            </t>
    </r>
    <r>
      <rPr>
        <sz val="10"/>
        <color rgb="FF000000"/>
        <rFont val="Consolas"/>
        <family val="3"/>
      </rPr>
      <t>&lt;asp:Rating ID="ajaxRating" runat="server" SkinID="rating" ReadOnly="true" EnableViewState="false" /&gt;</t>
    </r>
  </si>
  <si>
    <r>
      <t xml:space="preserve">            </t>
    </r>
    <r>
      <rPr>
        <sz val="10"/>
        <color rgb="FF000000"/>
        <rFont val="Consolas"/>
        <family val="3"/>
      </rPr>
      <t>&lt;dashCommerce:Label ID="lblShortDescription" runat="server" CssClass="label" EnableViewState="false"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</si>
  <si>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</t>
    </r>
    <r>
      <rPr>
        <sz val="10"/>
        <color rgb="FF000000"/>
        <rFont val="Consolas"/>
        <family val="3"/>
      </rPr>
      <t>&lt;dashCommerce:Attributes ID="productAttributes" runat="server" /&gt;</t>
    </r>
  </si>
  <si>
    <r>
      <t xml:space="preserve">          </t>
    </r>
    <r>
      <rPr>
        <sz val="10"/>
        <color rgb="FF000000"/>
        <rFont val="Consolas"/>
        <family val="3"/>
      </rPr>
      <t>&lt;asp:DataList ID="dlImages" runat="server" EnableViewState="false" RepeatColumns="3" RepeatLayout="Table" RepeatDirection="Horizontal" CssClass="productImageList"&gt;</t>
    </r>
  </si>
  <si>
    <r>
      <t xml:space="preserve">            </t>
    </r>
    <r>
      <rPr>
        <sz val="10"/>
        <color rgb="FF000000"/>
        <rFont val="Consolas"/>
        <family val="3"/>
      </rPr>
      <t>&lt;ItemTemplate&gt;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</si>
  <si>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"imageBox"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style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"margin: 10px 10px 10px 10px"</t>
    </r>
    <r>
      <rPr>
        <sz val="10"/>
        <color rgb="FF0000FF"/>
        <rFont val="Consolas"/>
        <family val="3"/>
      </rPr>
      <t>&gt;</t>
    </r>
  </si>
  <si>
    <r>
      <t xml:space="preserve">               </t>
    </r>
    <r>
      <rPr>
        <sz val="10"/>
        <color rgb="FF000000"/>
        <rFont val="Consolas"/>
        <family val="3"/>
      </rPr>
      <t>&lt;dashCommerce:HyperLink id="hlImage" runat="server" EnableViewState="false" CssClass="thickbox" Target="_blank" NavigateUrl='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"Attributes[BigImageUrl]"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rel='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"Attributes[rel]"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title='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"Attributes[title]"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'&gt;</t>
    </r>
  </si>
  <si>
    <r>
      <t xml:space="preserve">                 </t>
    </r>
    <r>
      <rPr>
        <sz val="10"/>
        <color rgb="FF000000"/>
        <rFont val="Consolas"/>
        <family val="3"/>
      </rPr>
      <t>&lt;asp:Image ID="img" runat="server" EnableViewState="false" ImageUrl='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"ImageUrl"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AlternateText='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"Attributes[title]"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Height='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"Height"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Width='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"Width"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/&gt;</t>
    </r>
  </si>
  <si>
    <r>
      <t xml:space="preserve">               </t>
    </r>
    <r>
      <rPr>
        <sz val="10"/>
        <color rgb="FF000000"/>
        <rFont val="Consolas"/>
        <family val="3"/>
      </rPr>
      <t>&lt;/dashCommerce:HyperLink&gt;</t>
    </r>
  </si>
  <si>
    <r>
      <t xml:space="preserve">            </t>
    </r>
    <r>
      <rPr>
        <sz val="10"/>
        <color rgb="FF000000"/>
        <rFont val="Consolas"/>
        <family val="3"/>
      </rPr>
      <t>&lt;/ItemTemplate&gt;</t>
    </r>
  </si>
  <si>
    <r>
      <t xml:space="preserve">          </t>
    </r>
    <r>
      <rPr>
        <sz val="10"/>
        <color rgb="FF000000"/>
        <rFont val="Consolas"/>
        <family val="3"/>
      </rPr>
      <t>&lt;/asp:DataList&gt;</t>
    </r>
  </si>
  <si>
    <r>
      <t xml:space="preserve">            </t>
    </r>
    <r>
      <rPr>
        <sz val="10"/>
        <color rgb="FF000000"/>
        <rFont val="Consolas"/>
        <family val="3"/>
      </rPr>
      <t>&lt;asp:PlaceHolder ID="phDescriptors" runat="server" /&gt;</t>
    </r>
  </si>
  <si>
    <r>
      <t xml:space="preserve">            </t>
    </r>
    <r>
      <rPr>
        <sz val="10"/>
        <color rgb="FF000000"/>
        <rFont val="Consolas"/>
        <family val="3"/>
      </rPr>
      <t>&lt;asp:Panel ID="pnlDownloadsTitle" runat="server" CssClass="accordionHeaderGray"&gt;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</si>
  <si>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"cpeTitle"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</si>
  <si>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00"/>
        <rFont val="Consolas"/>
        <family val="3"/>
      </rPr>
      <t>&lt;dashCommerce:Label ID="lblDownloadsTitle" runat="server" /&gt;</t>
    </r>
  </si>
  <si>
    <r>
      <t xml:space="preserve">              </t>
    </r>
    <r>
      <rPr>
        <sz val="10"/>
        <color rgb="FF0000FF"/>
        <rFont val="Consolas"/>
        <family val="3"/>
      </rPr>
      <t>&lt;div</t>
    </r>
    <r>
      <rPr>
        <sz val="10"/>
        <color rgb="FF000000"/>
        <rFont val="Consolas"/>
        <family val="3"/>
      </rPr>
      <t xml:space="preserve"> </t>
    </r>
    <r>
      <rPr>
        <sz val="10"/>
        <color rgb="FFFF0000"/>
        <rFont val="Consolas"/>
        <family val="3"/>
      </rPr>
      <t>class</t>
    </r>
    <r>
      <rPr>
        <sz val="10"/>
        <color rgb="FF000000"/>
        <rFont val="Consolas"/>
        <family val="3"/>
      </rPr>
      <t>=</t>
    </r>
    <r>
      <rPr>
        <b/>
        <sz val="10"/>
        <color rgb="FF8000FF"/>
        <rFont val="Consolas"/>
        <family val="3"/>
      </rPr>
      <t>"cpeImage"</t>
    </r>
    <r>
      <rPr>
        <sz val="10"/>
        <color rgb="FF0000FF"/>
        <rFont val="Consolas"/>
        <family val="3"/>
      </rPr>
      <t>&gt;</t>
    </r>
  </si>
  <si>
    <r>
      <t xml:space="preserve">                </t>
    </r>
    <r>
      <rPr>
        <sz val="10"/>
        <color rgb="FF000000"/>
        <rFont val="Consolas"/>
        <family val="3"/>
      </rPr>
      <t>&lt;asp:Image ID="imgTogglee" runat="server" /&gt;</t>
    </r>
  </si>
  <si>
    <r>
      <t xml:space="preserve">            </t>
    </r>
    <r>
      <rPr>
        <sz val="10"/>
        <color rgb="FF000000"/>
        <rFont val="Consolas"/>
        <family val="3"/>
      </rPr>
      <t>&lt;/asp:Panel&gt;</t>
    </r>
  </si>
  <si>
    <r>
      <t xml:space="preserve">            </t>
    </r>
    <r>
      <rPr>
        <sz val="10"/>
        <color rgb="FF000000"/>
        <rFont val="Consolas"/>
        <family val="3"/>
      </rPr>
      <t>&lt;asp:Panel ID="pnlDownloads" runat="server" Width="97%"&gt;</t>
    </r>
  </si>
  <si>
    <r>
      <t xml:space="preserve">              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</si>
  <si>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</t>
    </r>
    <r>
      <rPr>
        <sz val="10"/>
        <color rgb="FF000000"/>
        <rFont val="Consolas"/>
        <family val="3"/>
      </rPr>
      <t>&lt;asp:DataList ID="dlDownloads" runat="server" RepeatColumns="2" RepeatDirection="horizontal" RepeatLayout="Table"&gt;</t>
    </r>
  </si>
  <si>
    <r>
      <t xml:space="preserve">                </t>
    </r>
    <r>
      <rPr>
        <sz val="10"/>
        <color rgb="FF000000"/>
        <rFont val="Consolas"/>
        <family val="3"/>
      </rPr>
      <t>&lt;ItemTemplate&gt;</t>
    </r>
  </si>
  <si>
    <r>
      <t xml:space="preserve">                  </t>
    </r>
    <r>
      <rPr>
        <sz val="10"/>
        <color rgb="FF000000"/>
        <rFont val="Consolas"/>
        <family val="3"/>
      </rPr>
      <t>&lt;asp:Image ID="imgIcon" runat="server" SkinID="noImage" /&gt;&amp;nbsp;&lt;asp:HyperLink ID="hlDownload" runat="server" Target="_blank" /&gt;</t>
    </r>
  </si>
  <si>
    <r>
      <t xml:space="preserve">                </t>
    </r>
    <r>
      <rPr>
        <sz val="10"/>
        <color rgb="FF000000"/>
        <rFont val="Consolas"/>
        <family val="3"/>
      </rPr>
      <t>&lt;/ItemTemplate&gt;</t>
    </r>
  </si>
  <si>
    <r>
      <t xml:space="preserve">              </t>
    </r>
    <r>
      <rPr>
        <sz val="10"/>
        <color rgb="FF000000"/>
        <rFont val="Consolas"/>
        <family val="3"/>
      </rPr>
      <t>&lt;/asp:DataList&gt;</t>
    </r>
  </si>
  <si>
    <r>
      <t xml:space="preserve">            </t>
    </r>
    <r>
      <rPr>
        <sz val="10"/>
        <color rgb="FF000000"/>
        <rFont val="Consolas"/>
        <family val="3"/>
      </rPr>
      <t>&lt;asp:CollapsiblePanelExtender ID="cpeFiles" runat="server" TargetControlID="pnlDownloads" ExpandControlID="pnlDownloadsTitle" CollapseControlID="pnlDownloadsTitle" ImageControlID="imgTogglee" ExpandDirection="Vertical" Collapsed="true" SkinId="withImage" /&gt;</t>
    </r>
  </si>
  <si>
    <r>
      <t xml:space="preserve">        </t>
    </r>
    <r>
      <rPr>
        <sz val="10"/>
        <color rgb="FF0000FF"/>
        <rFont val="Consolas"/>
        <family val="3"/>
      </rPr>
      <t>&lt;/tr&gt;</t>
    </r>
    <r>
      <rPr>
        <b/>
        <sz val="10"/>
        <color rgb="FF000000"/>
        <rFont val="Consolas"/>
        <family val="3"/>
      </rPr>
      <t xml:space="preserve">        </t>
    </r>
  </si>
  <si>
    <r>
      <t xml:space="preserve">          &lt;%</t>
    </r>
    <r>
      <rPr>
        <sz val="10"/>
        <color rgb="FF8000FF"/>
        <rFont val="Consolas"/>
        <family val="3"/>
      </rPr>
      <t xml:space="preserve"> </t>
    </r>
    <r>
      <rPr>
        <b/>
        <sz val="10"/>
        <color rgb="FF000080"/>
        <rFont val="Consolas"/>
        <family val="3"/>
      </rPr>
      <t>if</t>
    </r>
    <r>
      <rPr>
        <sz val="10"/>
        <color rgb="FF8000FF"/>
        <rFont val="Consolas"/>
        <family val="3"/>
      </rPr>
      <t xml:space="preserve"> (</t>
    </r>
    <r>
      <rPr>
        <sz val="10"/>
        <color rgb="FF000000"/>
        <rFont val="Consolas"/>
        <family val="3"/>
      </rPr>
      <t>SiteSettings.DisplayRatings</t>
    </r>
    <r>
      <rPr>
        <sz val="10"/>
        <color rgb="FF8000FF"/>
        <rFont val="Consolas"/>
        <family val="3"/>
      </rPr>
      <t xml:space="preserve">) { </t>
    </r>
    <r>
      <rPr>
        <b/>
        <sz val="10"/>
        <color rgb="FF000000"/>
        <rFont val="Consolas"/>
        <family val="3"/>
      </rPr>
      <t>%&gt;</t>
    </r>
  </si>
  <si>
    <r>
      <t xml:space="preserve">            </t>
    </r>
    <r>
      <rPr>
        <sz val="10"/>
        <color rgb="FF000000"/>
        <rFont val="Consolas"/>
        <family val="3"/>
      </rPr>
      <t>&lt;dashCommerce:Panel ID="pnlReviewsTitle" runat="server" CssClass="accordionHeaderGray" EnableViewState="false"&gt;</t>
    </r>
  </si>
  <si>
    <r>
      <t xml:space="preserve">                </t>
    </r>
    <r>
      <rPr>
        <sz val="10"/>
        <color rgb="FF000000"/>
        <rFont val="Consolas"/>
        <family val="3"/>
      </rPr>
      <t>&lt;dashCommerce:Label ID="lblReviewsTitle" runat="server" /&gt;</t>
    </r>
  </si>
  <si>
    <r>
      <t xml:space="preserve">                </t>
    </r>
    <r>
      <rPr>
        <sz val="10"/>
        <color rgb="FF000000"/>
        <rFont val="Consolas"/>
        <family val="3"/>
      </rPr>
      <t>&lt;asp:Image ID="imgToggle" runat="server" /&gt;</t>
    </r>
  </si>
  <si>
    <r>
      <t xml:space="preserve">            </t>
    </r>
    <r>
      <rPr>
        <sz val="10"/>
        <color rgb="FF000000"/>
        <rFont val="Consolas"/>
        <family val="3"/>
      </rPr>
      <t>&lt;dashCommerce:Panel ID="pnlReviews" runat="server" EnableViewState="false"&gt;</t>
    </r>
  </si>
  <si>
    <r>
      <t xml:space="preserve">              </t>
    </r>
    <r>
      <rPr>
        <sz val="10"/>
        <color rgb="FF000000"/>
        <rFont val="Consolas"/>
        <family val="3"/>
      </rPr>
      <t>&lt;asp:Repeater ID="rptrReviews" runat="server"&gt;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</si>
  <si>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ID="lblTitle" runat="server" CssClass="title" Text='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"Title"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</si>
  <si>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</t>
    </r>
    <r>
      <rPr>
        <sz val="10"/>
        <color rgb="FF000000"/>
        <rFont val="Consolas"/>
        <family val="3"/>
      </rPr>
      <t>&lt;asp:Rating ID="reviewRating" runat="server" SkinID="rating" ReadOnly="true" CurrentRating='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"Rating"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</si>
  <si>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ID="lblBody" runat="server" CssClass="label" Text='</t>
    </r>
    <r>
      <rPr>
        <b/>
        <sz val="10"/>
        <color rgb="FF000000"/>
        <rFont val="Consolas"/>
        <family val="3"/>
      </rPr>
      <t>&lt;%</t>
    </r>
    <r>
      <rPr>
        <sz val="10"/>
        <color rgb="FF000000"/>
        <rFont val="Consolas"/>
        <family val="3"/>
      </rPr>
      <t>#</t>
    </r>
    <r>
      <rPr>
        <sz val="10"/>
        <color rgb="FF8000FF"/>
        <rFont val="Consolas"/>
        <family val="3"/>
      </rPr>
      <t xml:space="preserve"> </t>
    </r>
    <r>
      <rPr>
        <sz val="10"/>
        <color rgb="FF000000"/>
        <rFont val="Consolas"/>
        <family val="3"/>
      </rPr>
      <t>Eval</t>
    </r>
    <r>
      <rPr>
        <sz val="10"/>
        <color rgb="FF8000FF"/>
        <rFont val="Consolas"/>
        <family val="3"/>
      </rPr>
      <t>(</t>
    </r>
    <r>
      <rPr>
        <sz val="10"/>
        <color rgb="FF808080"/>
        <rFont val="Consolas"/>
        <family val="3"/>
      </rPr>
      <t>"Body"</t>
    </r>
    <r>
      <rPr>
        <sz val="10"/>
        <color rgb="FF8000FF"/>
        <rFont val="Consolas"/>
        <family val="3"/>
      </rPr>
      <t xml:space="preserve">) </t>
    </r>
    <r>
      <rPr>
        <b/>
        <sz val="10"/>
        <color rgb="FF000000"/>
        <rFont val="Consolas"/>
        <family val="3"/>
      </rPr>
      <t>%&gt;</t>
    </r>
    <r>
      <rPr>
        <sz val="10"/>
        <color rgb="FF000000"/>
        <rFont val="Consolas"/>
        <family val="3"/>
      </rPr>
      <t>' /&gt;</t>
    </r>
    <r>
      <rPr>
        <sz val="10"/>
        <color rgb="FF0000FF"/>
        <rFont val="Consolas"/>
        <family val="3"/>
      </rPr>
      <t>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/&gt;&lt;hr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/&gt;&lt;br</t>
    </r>
    <r>
      <rPr>
        <sz val="10"/>
        <color rgb="FF000000"/>
        <rFont val="Consolas"/>
        <family val="3"/>
      </rPr>
      <t xml:space="preserve"> </t>
    </r>
    <r>
      <rPr>
        <sz val="10"/>
        <color rgb="FF0000FF"/>
        <rFont val="Consolas"/>
        <family val="3"/>
      </rPr>
      <t>/&gt;</t>
    </r>
  </si>
  <si>
    <r>
      <t xml:space="preserve">              </t>
    </r>
    <r>
      <rPr>
        <sz val="10"/>
        <color rgb="FF000000"/>
        <rFont val="Consolas"/>
        <family val="3"/>
      </rPr>
      <t>&lt;/asp:Repeater&gt;</t>
    </r>
  </si>
  <si>
    <r>
      <t xml:space="preserve">              </t>
    </r>
    <r>
      <rPr>
        <sz val="10"/>
        <color rgb="FF000000"/>
        <rFont val="Consolas"/>
        <family val="3"/>
      </rPr>
      <t>&lt;dashCommerce:Label ID="lblNoReviews" runat="server" CssClass="label" Visible="false" /&gt;</t>
    </r>
  </si>
  <si>
    <r>
      <t xml:space="preserve">            </t>
    </r>
    <r>
      <rPr>
        <sz val="10"/>
        <color rgb="FF000000"/>
        <rFont val="Consolas"/>
        <family val="3"/>
      </rPr>
      <t>&lt;asp:CollapsiblePanelExtender ID="cpeReviews" runat="server" TargetControlID="pnlReviews" ExpandControlID="pnlReviewsTitle" CollapseControlID="pnlReviewsTitle" ImageControlID="imgToggle" ExpandDirection="Vertical" Collapsed="true" SkinId="withImage" /&gt;</t>
    </r>
  </si>
  <si>
    <r>
      <t xml:space="preserve">          &lt;%</t>
    </r>
    <r>
      <rPr>
        <sz val="10"/>
        <color rgb="FF8000FF"/>
        <rFont val="Consolas"/>
        <family val="3"/>
      </rPr>
      <t xml:space="preserve">} </t>
    </r>
    <r>
      <rPr>
        <b/>
        <sz val="10"/>
        <color rgb="FF000000"/>
        <rFont val="Consolas"/>
        <family val="3"/>
      </rPr>
      <t>%&gt;</t>
    </r>
  </si>
  <si>
    <r>
      <t xml:space="preserve">                  </t>
    </r>
    <r>
      <rPr>
        <sz val="10"/>
        <color rgb="FF000000"/>
        <rFont val="Consolas"/>
        <family val="3"/>
      </rPr>
      <t>&lt;dashCommerce:Label ID="lblCrossSells" runat="server" CssClass="label" EnableViewState="false" /&gt;</t>
    </r>
  </si>
  <si>
    <r>
      <t xml:space="preserve">            </t>
    </r>
    <r>
      <rPr>
        <sz val="10"/>
        <color rgb="FF000000"/>
        <rFont val="Consolas"/>
        <family val="3"/>
      </rPr>
      <t>&lt;dashCommerce:CrossSells ID="crossSells" runat="server" /&gt;</t>
    </r>
  </si>
  <si>
    <t>request num</t>
  </si>
  <si>
    <t>request size</t>
  </si>
  <si>
    <t>header size</t>
  </si>
  <si>
    <t>body   size</t>
  </si>
  <si>
    <t>response size</t>
  </si>
  <si>
    <t>cached size</t>
  </si>
  <si>
    <t>page load</t>
  </si>
  <si>
    <t>SOLoist</t>
  </si>
  <si>
    <t>dashCommerce</t>
  </si>
  <si>
    <t>select country</t>
  </si>
  <si>
    <t>shipping method</t>
  </si>
  <si>
    <t>payment info</t>
  </si>
  <si>
    <t>choose size</t>
  </si>
  <si>
    <t>add to cart</t>
  </si>
  <si>
    <t>billing continue</t>
  </si>
  <si>
    <t>304 not modified</t>
  </si>
  <si>
    <t>Summary</t>
  </si>
  <si>
    <t>response - cached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</si>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</sst>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1024]###0&quot; B &quot;;#,&quot; KB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rgb="FF0000FF"/>
      <name val="Consolas"/>
      <family val="3"/>
    </font>
    <font>
      <sz val="10"/>
      <color rgb="FF000000"/>
      <name val="Consolas"/>
      <family val="3"/>
    </font>
    <font>
      <b/>
      <sz val="10"/>
      <color rgb="FF000080"/>
      <name val="Consolas"/>
      <family val="3"/>
    </font>
    <font>
      <sz val="10"/>
      <color rgb="FF8000FF"/>
      <name val="Consolas"/>
      <family val="3"/>
    </font>
    <font>
      <sz val="10"/>
      <color rgb="FF008000"/>
      <name val="Consolas"/>
      <family val="3"/>
    </font>
    <font>
      <sz val="10"/>
      <color rgb="FFFF8000"/>
      <name val="Consolas"/>
      <family val="3"/>
    </font>
    <font>
      <sz val="10"/>
      <color rgb="FF808080"/>
      <name val="Consolas"/>
      <family val="3"/>
    </font>
    <font>
      <sz val="9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0"/>
      <color rgb="FF000000"/>
      <name val="Consolas"/>
      <family val="3"/>
    </font>
    <font>
      <sz val="10"/>
      <color rgb="FF0000FF"/>
      <name val="Consolas"/>
      <family val="3"/>
    </font>
    <font>
      <sz val="10"/>
      <color rgb="FFFF0000"/>
      <name val="Consolas"/>
      <family val="3"/>
    </font>
    <font>
      <b/>
      <sz val="10"/>
      <color rgb="FF8000FF"/>
      <name val="Consolas"/>
      <family val="3"/>
    </font>
    <font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/>
        <bgColor indexed="64"/>
      </patternFill>
    </fill>
  </fills>
  <borders count="6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indexed="64"/>
      </top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13" xfId="0" applyBorder="1" applyAlignment="1">
      <alignment horizontal="right"/>
    </xf>
    <xf numFmtId="0" fontId="0" fillId="0" borderId="15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15" xfId="0" applyFill="1" applyBorder="1" applyAlignment="1">
      <alignment horizontal="right"/>
    </xf>
    <xf numFmtId="0" fontId="0" fillId="0" borderId="14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17" xfId="0" applyFill="1" applyBorder="1" applyAlignment="1">
      <alignment horizontal="right"/>
    </xf>
    <xf numFmtId="0" fontId="0" fillId="0" borderId="11" xfId="0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0" fontId="0" fillId="0" borderId="19" xfId="0" applyFill="1" applyBorder="1" applyAlignment="1">
      <alignment horizontal="right"/>
    </xf>
    <xf numFmtId="0" fontId="0" fillId="0" borderId="8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Fill="1" applyBorder="1" applyAlignment="1">
      <alignment horizontal="right"/>
    </xf>
    <xf numFmtId="0" fontId="0" fillId="0" borderId="1" xfId="0" applyNumberForma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32" xfId="0" applyBorder="1" applyAlignment="1">
      <alignment horizontal="right" wrapText="1"/>
    </xf>
    <xf numFmtId="0" fontId="0" fillId="0" borderId="33" xfId="0" applyBorder="1"/>
    <xf numFmtId="0" fontId="0" fillId="0" borderId="0" xfId="0" applyBorder="1"/>
    <xf numFmtId="0" fontId="0" fillId="2" borderId="34" xfId="0" applyFill="1" applyBorder="1"/>
    <xf numFmtId="0" fontId="0" fillId="3" borderId="34" xfId="0" applyFill="1" applyBorder="1"/>
    <xf numFmtId="0" fontId="0" fillId="4" borderId="34" xfId="0" applyFill="1" applyBorder="1"/>
    <xf numFmtId="0" fontId="0" fillId="5" borderId="34" xfId="0" applyFill="1" applyBorder="1"/>
    <xf numFmtId="0" fontId="0" fillId="6" borderId="34" xfId="0" applyFill="1" applyBorder="1"/>
    <xf numFmtId="0" fontId="0" fillId="7" borderId="34" xfId="0" applyFill="1" applyBorder="1"/>
    <xf numFmtId="0" fontId="0" fillId="8" borderId="34" xfId="0" applyFill="1" applyBorder="1"/>
    <xf numFmtId="0" fontId="0" fillId="0" borderId="28" xfId="0" applyNumberFormat="1" applyBorder="1" applyAlignment="1">
      <alignment horizontal="center"/>
    </xf>
    <xf numFmtId="0" fontId="0" fillId="0" borderId="11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/>
    </xf>
    <xf numFmtId="0" fontId="0" fillId="0" borderId="36" xfId="0" applyNumberFormat="1" applyBorder="1" applyAlignment="1">
      <alignment horizontal="center"/>
    </xf>
    <xf numFmtId="0" fontId="0" fillId="0" borderId="19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24" xfId="0" applyFill="1" applyBorder="1" applyAlignment="1">
      <alignment horizontal="center"/>
    </xf>
    <xf numFmtId="0" fontId="1" fillId="9" borderId="2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1" fillId="9" borderId="20" xfId="0" applyFont="1" applyFill="1" applyBorder="1" applyAlignment="1">
      <alignment horizontal="center"/>
    </xf>
    <xf numFmtId="10" fontId="0" fillId="9" borderId="2" xfId="0" applyNumberFormat="1" applyFill="1" applyBorder="1" applyAlignment="1">
      <alignment horizontal="center"/>
    </xf>
    <xf numFmtId="10" fontId="0" fillId="9" borderId="5" xfId="0" applyNumberFormat="1" applyFill="1" applyBorder="1" applyAlignment="1">
      <alignment horizontal="center"/>
    </xf>
    <xf numFmtId="10" fontId="1" fillId="9" borderId="22" xfId="0" applyNumberFormat="1" applyFont="1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26" xfId="0" applyFill="1" applyBorder="1" applyAlignment="1">
      <alignment horizontal="center"/>
    </xf>
    <xf numFmtId="0" fontId="1" fillId="9" borderId="23" xfId="0" applyFont="1" applyFill="1" applyBorder="1" applyAlignment="1">
      <alignment horizontal="center"/>
    </xf>
    <xf numFmtId="10" fontId="0" fillId="9" borderId="35" xfId="0" applyNumberFormat="1" applyFill="1" applyBorder="1" applyAlignment="1">
      <alignment horizontal="center"/>
    </xf>
    <xf numFmtId="10" fontId="0" fillId="9" borderId="25" xfId="0" applyNumberFormat="1" applyFill="1" applyBorder="1" applyAlignment="1">
      <alignment horizontal="center"/>
    </xf>
    <xf numFmtId="10" fontId="1" fillId="9" borderId="6" xfId="0" applyNumberFormat="1" applyFont="1" applyFill="1" applyBorder="1" applyAlignment="1">
      <alignment horizontal="center"/>
    </xf>
    <xf numFmtId="10" fontId="0" fillId="9" borderId="7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26" xfId="0" applyNumberFormat="1" applyFill="1" applyBorder="1" applyAlignment="1">
      <alignment horizontal="center"/>
    </xf>
    <xf numFmtId="10" fontId="1" fillId="9" borderId="23" xfId="0" applyNumberFormat="1" applyFont="1" applyFill="1" applyBorder="1" applyAlignment="1">
      <alignment horizontal="center"/>
    </xf>
    <xf numFmtId="0" fontId="1" fillId="9" borderId="2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9" xfId="0" applyBorder="1" applyAlignment="1"/>
    <xf numFmtId="0" fontId="0" fillId="0" borderId="37" xfId="0" applyBorder="1" applyAlignment="1"/>
    <xf numFmtId="0" fontId="1" fillId="0" borderId="38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8" fillId="0" borderId="28" xfId="0" applyFont="1" applyBorder="1" applyAlignment="1">
      <alignment horizontal="right"/>
    </xf>
    <xf numFmtId="0" fontId="0" fillId="0" borderId="30" xfId="0" applyBorder="1" applyAlignment="1">
      <alignment horizontal="right"/>
    </xf>
    <xf numFmtId="0" fontId="1" fillId="0" borderId="40" xfId="0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41" xfId="0" applyNumberForma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0" fontId="18" fillId="0" borderId="0" xfId="0" applyFont="1" applyAlignment="1">
      <alignment horizontal="right"/>
    </xf>
    <xf numFmtId="0" fontId="0" fillId="0" borderId="18" xfId="0" applyBorder="1" applyAlignment="1">
      <alignment horizontal="right"/>
    </xf>
    <xf numFmtId="0" fontId="1" fillId="0" borderId="42" xfId="0" applyFont="1" applyBorder="1" applyAlignment="1">
      <alignment horizontal="center"/>
    </xf>
    <xf numFmtId="0" fontId="0" fillId="0" borderId="43" xfId="0" applyBorder="1" applyAlignment="1">
      <alignment horizontal="center"/>
    </xf>
    <xf numFmtId="164" fontId="1" fillId="0" borderId="43" xfId="0" applyNumberFormat="1" applyFont="1" applyBorder="1" applyAlignment="1">
      <alignment horizontal="center"/>
    </xf>
    <xf numFmtId="164" fontId="0" fillId="0" borderId="43" xfId="0" applyNumberFormat="1" applyBorder="1" applyAlignment="1">
      <alignment horizontal="center"/>
    </xf>
    <xf numFmtId="164" fontId="0" fillId="0" borderId="44" xfId="0" applyNumberFormat="1" applyBorder="1" applyAlignment="1">
      <alignment horizontal="center"/>
    </xf>
    <xf numFmtId="164" fontId="1" fillId="0" borderId="45" xfId="0" applyNumberFormat="1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39" xfId="0" applyNumberForma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0" fillId="0" borderId="47" xfId="0" applyBorder="1" applyAlignment="1">
      <alignment horizontal="center"/>
    </xf>
    <xf numFmtId="164" fontId="1" fillId="0" borderId="47" xfId="0" applyNumberFormat="1" applyFont="1" applyBorder="1" applyAlignment="1">
      <alignment horizontal="center"/>
    </xf>
    <xf numFmtId="164" fontId="0" fillId="0" borderId="47" xfId="0" applyNumberFormat="1" applyBorder="1" applyAlignment="1">
      <alignment horizontal="center"/>
    </xf>
    <xf numFmtId="164" fontId="0" fillId="0" borderId="48" xfId="0" applyNumberForma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0" fontId="1" fillId="0" borderId="50" xfId="0" applyFon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0" fillId="0" borderId="51" xfId="0" applyBorder="1" applyAlignment="1">
      <alignment horizontal="center" wrapText="1"/>
    </xf>
    <xf numFmtId="0" fontId="1" fillId="0" borderId="52" xfId="0" applyFont="1" applyBorder="1" applyAlignment="1">
      <alignment horizontal="center" wrapText="1"/>
    </xf>
    <xf numFmtId="0" fontId="0" fillId="0" borderId="19" xfId="0" applyBorder="1" applyAlignment="1">
      <alignment horizontal="right"/>
    </xf>
    <xf numFmtId="0" fontId="1" fillId="0" borderId="50" xfId="0" applyFont="1" applyBorder="1" applyAlignment="1">
      <alignment horizontal="center"/>
    </xf>
    <xf numFmtId="0" fontId="0" fillId="0" borderId="27" xfId="0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0" fillId="0" borderId="27" xfId="0" applyNumberFormat="1" applyBorder="1" applyAlignment="1">
      <alignment horizontal="center"/>
    </xf>
    <xf numFmtId="164" fontId="0" fillId="0" borderId="51" xfId="0" applyNumberFormat="1" applyBorder="1" applyAlignment="1">
      <alignment horizontal="center"/>
    </xf>
    <xf numFmtId="164" fontId="1" fillId="0" borderId="52" xfId="0" applyNumberFormat="1" applyFont="1" applyBorder="1" applyAlignment="1">
      <alignment horizontal="center"/>
    </xf>
    <xf numFmtId="0" fontId="1" fillId="0" borderId="55" xfId="0" applyFont="1" applyBorder="1" applyAlignment="1">
      <alignment horizontal="center" wrapText="1"/>
    </xf>
    <xf numFmtId="0" fontId="1" fillId="0" borderId="56" xfId="0" applyFont="1" applyBorder="1" applyAlignment="1">
      <alignment horizontal="center" wrapText="1"/>
    </xf>
    <xf numFmtId="0" fontId="0" fillId="0" borderId="56" xfId="0" applyFont="1" applyBorder="1" applyAlignment="1">
      <alignment horizontal="center" wrapText="1"/>
    </xf>
    <xf numFmtId="164" fontId="0" fillId="0" borderId="24" xfId="0" applyNumberFormat="1" applyFont="1" applyBorder="1" applyAlignment="1">
      <alignment horizontal="center"/>
    </xf>
    <xf numFmtId="164" fontId="0" fillId="0" borderId="27" xfId="0" applyNumberFormat="1" applyFont="1" applyBorder="1" applyAlignment="1">
      <alignment horizontal="center"/>
    </xf>
    <xf numFmtId="0" fontId="0" fillId="0" borderId="57" xfId="0" applyFont="1" applyBorder="1" applyAlignment="1">
      <alignment horizontal="center" wrapText="1"/>
    </xf>
    <xf numFmtId="164" fontId="0" fillId="0" borderId="41" xfId="0" applyNumberFormat="1" applyFont="1" applyBorder="1" applyAlignment="1">
      <alignment horizontal="center"/>
    </xf>
    <xf numFmtId="164" fontId="0" fillId="0" borderId="51" xfId="0" applyNumberFormat="1" applyFont="1" applyBorder="1" applyAlignment="1">
      <alignment horizontal="center"/>
    </xf>
    <xf numFmtId="10" fontId="1" fillId="0" borderId="55" xfId="0" applyNumberFormat="1" applyFont="1" applyBorder="1" applyAlignment="1">
      <alignment horizontal="center"/>
    </xf>
    <xf numFmtId="10" fontId="1" fillId="0" borderId="56" xfId="0" applyNumberFormat="1" applyFont="1" applyBorder="1" applyAlignment="1">
      <alignment horizontal="center"/>
    </xf>
    <xf numFmtId="10" fontId="1" fillId="0" borderId="58" xfId="0" applyNumberFormat="1" applyFont="1" applyBorder="1" applyAlignment="1">
      <alignment horizontal="center"/>
    </xf>
    <xf numFmtId="0" fontId="1" fillId="0" borderId="59" xfId="0" applyFont="1" applyBorder="1" applyAlignment="1">
      <alignment horizontal="right"/>
    </xf>
    <xf numFmtId="0" fontId="20" fillId="0" borderId="54" xfId="0" applyFont="1" applyBorder="1" applyAlignment="1">
      <alignment horizontal="center" vertical="center"/>
    </xf>
    <xf numFmtId="10" fontId="0" fillId="0" borderId="56" xfId="0" applyNumberFormat="1" applyFont="1" applyBorder="1" applyAlignment="1">
      <alignment horizontal="center"/>
    </xf>
    <xf numFmtId="0" fontId="1" fillId="0" borderId="21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13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3" xfId="0" applyBorder="1" applyAlignment="1">
      <alignment horizontal="center"/>
    </xf>
  </cellXfs>
  <cellStyles count="1">
    <cellStyle name="Normal" xfId="0" builtinId="0"/>
  </cellStyles>
  <dxfs count="42"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  <dxf>
      <fill>
        <patternFill>
          <bgColor theme="6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2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6"/>
  <sheetViews>
    <sheetView workbookViewId="0">
      <selection activeCell="M2" sqref="M2"/>
    </sheetView>
  </sheetViews>
  <sheetFormatPr defaultRowHeight="15" x14ac:dyDescent="0.25"/>
  <cols>
    <col min="1" max="1" width="4" customWidth="1"/>
    <col min="2" max="2" width="32.5703125" bestFit="1" customWidth="1"/>
    <col min="3" max="4" width="20.7109375" customWidth="1"/>
    <col min="5" max="5" width="9.140625" style="1"/>
    <col min="6" max="7" width="20.7109375" customWidth="1"/>
    <col min="9" max="10" width="20.7109375" customWidth="1"/>
  </cols>
  <sheetData>
    <row r="1" spans="1:14" ht="16.5" thickBot="1" x14ac:dyDescent="0.3">
      <c r="A1" s="2"/>
    </row>
    <row r="2" spans="1:14" ht="15" customHeight="1" x14ac:dyDescent="0.25">
      <c r="B2" s="138" t="s">
        <v>695</v>
      </c>
      <c r="C2" s="136" t="s">
        <v>4</v>
      </c>
      <c r="D2" s="136"/>
      <c r="E2" s="137"/>
      <c r="F2" s="136" t="s">
        <v>34</v>
      </c>
      <c r="G2" s="136"/>
      <c r="H2" s="137"/>
      <c r="I2" s="136" t="s">
        <v>35</v>
      </c>
      <c r="J2" s="136"/>
      <c r="K2" s="137"/>
      <c r="N2" t="b">
        <v>1</v>
      </c>
    </row>
    <row r="3" spans="1:14" ht="15" customHeight="1" thickBot="1" x14ac:dyDescent="0.3">
      <c r="B3" s="139"/>
      <c r="C3" s="7" t="s">
        <v>0</v>
      </c>
      <c r="D3" s="30" t="s">
        <v>1</v>
      </c>
      <c r="E3" s="24" t="s">
        <v>5</v>
      </c>
      <c r="F3" s="7" t="s">
        <v>36</v>
      </c>
      <c r="G3" s="30" t="s">
        <v>37</v>
      </c>
      <c r="H3" s="24" t="s">
        <v>5</v>
      </c>
      <c r="I3" s="7" t="s">
        <v>38</v>
      </c>
      <c r="J3" s="30" t="s">
        <v>39</v>
      </c>
      <c r="K3" s="24" t="s">
        <v>5</v>
      </c>
      <c r="N3" t="b">
        <v>0</v>
      </c>
    </row>
    <row r="4" spans="1:14" x14ac:dyDescent="0.25">
      <c r="A4" s="9" t="s">
        <v>14</v>
      </c>
      <c r="B4" s="10" t="s">
        <v>3</v>
      </c>
      <c r="C4" s="55">
        <f>Sheet5!J1</f>
        <v>69</v>
      </c>
      <c r="D4" s="56">
        <f>Sheet2!J1</f>
        <v>266</v>
      </c>
      <c r="E4" s="57">
        <f>SUM(C4:D4)</f>
        <v>335</v>
      </c>
      <c r="F4" s="55">
        <f>Sheet6!J1</f>
        <v>231</v>
      </c>
      <c r="G4" s="56">
        <f>Sheet3!J1</f>
        <v>446</v>
      </c>
      <c r="H4" s="57">
        <f>SUM(F4:G4)</f>
        <v>677</v>
      </c>
      <c r="I4" s="55">
        <f>Sheet7!J1</f>
        <v>168</v>
      </c>
      <c r="J4" s="56">
        <f>Sheet4!J1</f>
        <v>235</v>
      </c>
      <c r="K4" s="57">
        <f>SUM(I4:J4)</f>
        <v>403</v>
      </c>
    </row>
    <row r="5" spans="1:14" x14ac:dyDescent="0.25">
      <c r="A5" s="9"/>
      <c r="B5" s="11" t="s">
        <v>2</v>
      </c>
      <c r="C5" s="58">
        <f ca="1">Sheet5!K1</f>
        <v>69</v>
      </c>
      <c r="D5" s="59">
        <f ca="1">Sheet2!K1</f>
        <v>0</v>
      </c>
      <c r="E5" s="60">
        <f ca="1">SUM(C5:D5)</f>
        <v>69</v>
      </c>
      <c r="F5" s="58">
        <f ca="1">Sheet6!K1</f>
        <v>168</v>
      </c>
      <c r="G5" s="59">
        <f ca="1">Sheet3!K1</f>
        <v>0</v>
      </c>
      <c r="H5" s="60">
        <f ca="1">SUM(F5:G5)</f>
        <v>168</v>
      </c>
      <c r="I5" s="58">
        <f ca="1">Sheet7!K1</f>
        <v>168</v>
      </c>
      <c r="J5" s="59">
        <f ca="1">Sheet4!K1</f>
        <v>0</v>
      </c>
      <c r="K5" s="60">
        <f ca="1">SUM(I5:J5)</f>
        <v>168</v>
      </c>
    </row>
    <row r="6" spans="1:14" x14ac:dyDescent="0.25">
      <c r="A6" s="9"/>
      <c r="B6" s="12" t="s">
        <v>6</v>
      </c>
      <c r="C6" s="61">
        <f ca="1">C5/C4</f>
        <v>1</v>
      </c>
      <c r="D6" s="62">
        <f ca="1">D5/D4</f>
        <v>0</v>
      </c>
      <c r="E6" s="63">
        <f t="shared" ref="E6" ca="1" si="0">E5/E4</f>
        <v>0.20597014925373133</v>
      </c>
      <c r="F6" s="61">
        <f ca="1">F5/F4</f>
        <v>0.72727272727272729</v>
      </c>
      <c r="G6" s="62">
        <f t="shared" ref="G6" ca="1" si="1">G5/G4</f>
        <v>0</v>
      </c>
      <c r="H6" s="63">
        <f t="shared" ref="H6" ca="1" si="2">H5/H4</f>
        <v>0.2481536189069424</v>
      </c>
      <c r="I6" s="61">
        <f ca="1">I5/I4</f>
        <v>1</v>
      </c>
      <c r="J6" s="62">
        <f t="shared" ref="J6" ca="1" si="3">J5/J4</f>
        <v>0</v>
      </c>
      <c r="K6" s="63">
        <f t="shared" ref="K6" ca="1" si="4">K5/K4</f>
        <v>0.41687344913151364</v>
      </c>
    </row>
    <row r="7" spans="1:14" x14ac:dyDescent="0.25">
      <c r="A7" s="9"/>
      <c r="B7" s="13" t="s">
        <v>7</v>
      </c>
      <c r="C7" s="58">
        <f ca="1">C4-C9</f>
        <v>68</v>
      </c>
      <c r="D7" s="59">
        <f ca="1">D4-D9</f>
        <v>266</v>
      </c>
      <c r="E7" s="60">
        <f ca="1">SUM(C7:D7)</f>
        <v>334</v>
      </c>
      <c r="F7" s="58">
        <f ca="1">F4-F9</f>
        <v>231</v>
      </c>
      <c r="G7" s="59">
        <f ca="1">G4-G9</f>
        <v>446</v>
      </c>
      <c r="H7" s="60">
        <f ca="1">SUM(F7:G7)</f>
        <v>677</v>
      </c>
      <c r="I7" s="58">
        <f ca="1">I4-I9</f>
        <v>168</v>
      </c>
      <c r="J7" s="59">
        <f ca="1">J4-J9</f>
        <v>235</v>
      </c>
      <c r="K7" s="60">
        <f ca="1">SUM(I7:J7)</f>
        <v>403</v>
      </c>
    </row>
    <row r="8" spans="1:14" x14ac:dyDescent="0.25">
      <c r="A8" s="9"/>
      <c r="B8" s="14" t="s">
        <v>8</v>
      </c>
      <c r="C8" s="61">
        <f ca="1">C7/C4</f>
        <v>0.98550724637681164</v>
      </c>
      <c r="D8" s="62">
        <f t="shared" ref="D8:E8" ca="1" si="5">D7/D4</f>
        <v>1</v>
      </c>
      <c r="E8" s="63">
        <f t="shared" ca="1" si="5"/>
        <v>0.9970149253731343</v>
      </c>
      <c r="F8" s="61">
        <f ca="1">F7/F4</f>
        <v>1</v>
      </c>
      <c r="G8" s="62">
        <f t="shared" ref="G8" ca="1" si="6">G7/G4</f>
        <v>1</v>
      </c>
      <c r="H8" s="63">
        <f t="shared" ref="H8" ca="1" si="7">H7/H4</f>
        <v>1</v>
      </c>
      <c r="I8" s="61">
        <f ca="1">I7/I4</f>
        <v>1</v>
      </c>
      <c r="J8" s="62">
        <f t="shared" ref="J8" ca="1" si="8">J7/J4</f>
        <v>1</v>
      </c>
      <c r="K8" s="63">
        <f t="shared" ref="K8" ca="1" si="9">K7/K4</f>
        <v>1</v>
      </c>
    </row>
    <row r="9" spans="1:14" ht="15" customHeight="1" x14ac:dyDescent="0.25">
      <c r="A9" s="9"/>
      <c r="B9" s="13" t="s">
        <v>9</v>
      </c>
      <c r="C9" s="58">
        <f ca="1">Sheet5!L1</f>
        <v>1</v>
      </c>
      <c r="D9" s="59">
        <f ca="1">Sheet2!L1</f>
        <v>0</v>
      </c>
      <c r="E9" s="60">
        <f ca="1">SUM(C9:D9)</f>
        <v>1</v>
      </c>
      <c r="F9" s="58">
        <f ca="1">Sheet6!L1</f>
        <v>0</v>
      </c>
      <c r="G9" s="59">
        <f ca="1">Sheet3!L1</f>
        <v>0</v>
      </c>
      <c r="H9" s="60">
        <f ca="1">SUM(F9:G9)</f>
        <v>0</v>
      </c>
      <c r="I9" s="58">
        <f ca="1">Sheet7!L1</f>
        <v>0</v>
      </c>
      <c r="J9" s="59">
        <f ca="1">Sheet4!L1</f>
        <v>0</v>
      </c>
      <c r="K9" s="60">
        <f ca="1">SUM(I9:J9)</f>
        <v>0</v>
      </c>
    </row>
    <row r="10" spans="1:14" ht="15" customHeight="1" x14ac:dyDescent="0.25">
      <c r="A10" s="9"/>
      <c r="B10" s="15" t="s">
        <v>10</v>
      </c>
      <c r="C10" s="61">
        <f ca="1">C9/C4</f>
        <v>1.4492753623188406E-2</v>
      </c>
      <c r="D10" s="62">
        <f t="shared" ref="D10:E10" ca="1" si="10">D9/D4</f>
        <v>0</v>
      </c>
      <c r="E10" s="63">
        <f t="shared" ca="1" si="10"/>
        <v>2.9850746268656717E-3</v>
      </c>
      <c r="F10" s="61">
        <f ca="1">F9/F4</f>
        <v>0</v>
      </c>
      <c r="G10" s="62">
        <f t="shared" ref="G10" ca="1" si="11">G9/G4</f>
        <v>0</v>
      </c>
      <c r="H10" s="63">
        <f t="shared" ref="H10" ca="1" si="12">H9/H4</f>
        <v>0</v>
      </c>
      <c r="I10" s="61">
        <f ca="1">I9/I4</f>
        <v>0</v>
      </c>
      <c r="J10" s="62">
        <f t="shared" ref="J10" ca="1" si="13">J9/J4</f>
        <v>0</v>
      </c>
      <c r="K10" s="63">
        <f t="shared" ref="K10" ca="1" si="14">K9/K4</f>
        <v>0</v>
      </c>
    </row>
    <row r="11" spans="1:14" x14ac:dyDescent="0.25">
      <c r="A11" s="9"/>
      <c r="B11" s="13" t="s">
        <v>12</v>
      </c>
      <c r="C11" s="3">
        <v>3</v>
      </c>
      <c r="D11" s="26">
        <v>4</v>
      </c>
      <c r="E11" s="60">
        <f>AVERAGE(C11:D11)</f>
        <v>3.5</v>
      </c>
      <c r="F11" s="3">
        <v>3</v>
      </c>
      <c r="G11" s="26">
        <v>4</v>
      </c>
      <c r="H11" s="60">
        <f>AVERAGE(F11:G11)</f>
        <v>3.5</v>
      </c>
      <c r="I11" s="3">
        <v>3</v>
      </c>
      <c r="J11" s="26">
        <v>4</v>
      </c>
      <c r="K11" s="60">
        <f>AVERAGE(I11:J11)</f>
        <v>3.5</v>
      </c>
    </row>
    <row r="12" spans="1:14" ht="15.75" thickBot="1" x14ac:dyDescent="0.3">
      <c r="A12" s="9"/>
      <c r="B12" s="16" t="s">
        <v>11</v>
      </c>
      <c r="C12" s="6">
        <v>3</v>
      </c>
      <c r="D12" s="27">
        <v>3</v>
      </c>
      <c r="E12" s="60">
        <f>AVERAGE(C12:D12)</f>
        <v>3</v>
      </c>
      <c r="F12" s="6">
        <v>3</v>
      </c>
      <c r="G12" s="27">
        <v>2</v>
      </c>
      <c r="H12" s="60">
        <f>AVERAGE(F12:G12)</f>
        <v>2.5</v>
      </c>
      <c r="I12" s="6">
        <v>3</v>
      </c>
      <c r="J12" s="27">
        <v>3</v>
      </c>
      <c r="K12" s="60">
        <f>AVERAGE(I12:J12)</f>
        <v>3</v>
      </c>
    </row>
    <row r="13" spans="1:14" x14ac:dyDescent="0.25">
      <c r="A13" s="9" t="s">
        <v>15</v>
      </c>
      <c r="B13" s="22" t="s">
        <v>689</v>
      </c>
      <c r="C13" s="8">
        <v>0</v>
      </c>
      <c r="D13" s="25">
        <v>0</v>
      </c>
      <c r="E13" s="57">
        <f>SUM(C13:D13)</f>
        <v>0</v>
      </c>
      <c r="F13" s="8">
        <v>0</v>
      </c>
      <c r="G13" s="25">
        <v>5</v>
      </c>
      <c r="H13" s="57">
        <f>SUM(F13:G13)</f>
        <v>5</v>
      </c>
      <c r="I13" s="8">
        <v>0</v>
      </c>
      <c r="J13" s="25">
        <v>1</v>
      </c>
      <c r="K13" s="57">
        <f>SUM(I13:J13)</f>
        <v>1</v>
      </c>
    </row>
    <row r="14" spans="1:14" x14ac:dyDescent="0.25">
      <c r="A14" s="9"/>
      <c r="B14" s="14" t="s">
        <v>20</v>
      </c>
      <c r="C14" s="64">
        <f ca="1">Sheet5!M1</f>
        <v>0</v>
      </c>
      <c r="D14" s="65">
        <f ca="1">Sheet2!M1</f>
        <v>0</v>
      </c>
      <c r="E14" s="66">
        <f ca="1">SUM(C14:D14)</f>
        <v>0</v>
      </c>
      <c r="F14" s="64">
        <f ca="1">Sheet6!M1</f>
        <v>0</v>
      </c>
      <c r="G14" s="65">
        <f ca="1">Sheet3!M1</f>
        <v>177</v>
      </c>
      <c r="H14" s="66">
        <f ca="1">SUM(F14:G14)</f>
        <v>177</v>
      </c>
      <c r="I14" s="64">
        <f ca="1">Sheet7!M1</f>
        <v>0</v>
      </c>
      <c r="J14" s="65">
        <f ca="1">Sheet4!M1</f>
        <v>12</v>
      </c>
      <c r="K14" s="66">
        <f ca="1">SUM(I14:J14)</f>
        <v>12</v>
      </c>
    </row>
    <row r="15" spans="1:14" x14ac:dyDescent="0.25">
      <c r="A15" s="9"/>
      <c r="B15" s="15" t="s">
        <v>21</v>
      </c>
      <c r="C15" s="61">
        <f t="shared" ref="C15:K15" ca="1" si="15">C14/C4</f>
        <v>0</v>
      </c>
      <c r="D15" s="62">
        <f t="shared" ca="1" si="15"/>
        <v>0</v>
      </c>
      <c r="E15" s="63">
        <f t="shared" ca="1" si="15"/>
        <v>0</v>
      </c>
      <c r="F15" s="61">
        <f t="shared" ca="1" si="15"/>
        <v>0</v>
      </c>
      <c r="G15" s="62">
        <f t="shared" ca="1" si="15"/>
        <v>0.39686098654708518</v>
      </c>
      <c r="H15" s="63">
        <f t="shared" ca="1" si="15"/>
        <v>0.26144756277695719</v>
      </c>
      <c r="I15" s="61">
        <f t="shared" ca="1" si="15"/>
        <v>0</v>
      </c>
      <c r="J15" s="62">
        <f t="shared" ca="1" si="15"/>
        <v>5.106382978723404E-2</v>
      </c>
      <c r="K15" s="63">
        <f t="shared" ca="1" si="15"/>
        <v>2.9776674937965261E-2</v>
      </c>
    </row>
    <row r="16" spans="1:14" x14ac:dyDescent="0.25">
      <c r="A16" s="9"/>
      <c r="B16" s="14" t="s">
        <v>690</v>
      </c>
      <c r="C16" s="4">
        <v>0</v>
      </c>
      <c r="D16" s="28">
        <v>0</v>
      </c>
      <c r="E16" s="66">
        <f>SUM(C16:D16)</f>
        <v>0</v>
      </c>
      <c r="F16" s="4">
        <v>0</v>
      </c>
      <c r="G16" s="28">
        <v>0</v>
      </c>
      <c r="H16" s="66">
        <f>SUM(F16:G16)</f>
        <v>0</v>
      </c>
      <c r="I16" s="4">
        <v>0</v>
      </c>
      <c r="J16" s="28">
        <v>0</v>
      </c>
      <c r="K16" s="66">
        <f>SUM(I16:J16)</f>
        <v>0</v>
      </c>
    </row>
    <row r="17" spans="1:11" x14ac:dyDescent="0.25">
      <c r="B17" s="14" t="s">
        <v>22</v>
      </c>
      <c r="C17" s="75">
        <v>0</v>
      </c>
      <c r="D17" s="28">
        <v>0</v>
      </c>
      <c r="E17" s="66">
        <f>SUM(C17:D17)</f>
        <v>0</v>
      </c>
      <c r="F17" s="4">
        <v>0</v>
      </c>
      <c r="G17" s="28">
        <v>0</v>
      </c>
      <c r="H17" s="66">
        <f>SUM(F17:G17)</f>
        <v>0</v>
      </c>
      <c r="I17" s="4">
        <v>0</v>
      </c>
      <c r="J17" s="28">
        <v>0</v>
      </c>
      <c r="K17" s="66">
        <f>SUM(I17:J17)</f>
        <v>0</v>
      </c>
    </row>
    <row r="18" spans="1:11" ht="15.75" thickBot="1" x14ac:dyDescent="0.3">
      <c r="A18" s="9"/>
      <c r="B18" s="14" t="s">
        <v>23</v>
      </c>
      <c r="C18" s="67">
        <f t="shared" ref="C18:K18" si="16">C17/C4</f>
        <v>0</v>
      </c>
      <c r="D18" s="68">
        <f t="shared" si="16"/>
        <v>0</v>
      </c>
      <c r="E18" s="69">
        <f t="shared" si="16"/>
        <v>0</v>
      </c>
      <c r="F18" s="70">
        <f t="shared" si="16"/>
        <v>0</v>
      </c>
      <c r="G18" s="68">
        <f t="shared" si="16"/>
        <v>0</v>
      </c>
      <c r="H18" s="69">
        <f t="shared" si="16"/>
        <v>0</v>
      </c>
      <c r="I18" s="70">
        <f t="shared" si="16"/>
        <v>0</v>
      </c>
      <c r="J18" s="68">
        <f t="shared" si="16"/>
        <v>0</v>
      </c>
      <c r="K18" s="69">
        <f t="shared" si="16"/>
        <v>0</v>
      </c>
    </row>
    <row r="19" spans="1:11" x14ac:dyDescent="0.25">
      <c r="A19" s="9" t="s">
        <v>16</v>
      </c>
      <c r="B19" s="22" t="s">
        <v>691</v>
      </c>
      <c r="C19" s="4">
        <v>0</v>
      </c>
      <c r="D19" s="28">
        <v>17</v>
      </c>
      <c r="E19" s="66">
        <f>SUM(C19:D19)</f>
        <v>17</v>
      </c>
      <c r="F19" s="4">
        <v>16</v>
      </c>
      <c r="G19" s="28">
        <v>26</v>
      </c>
      <c r="H19" s="66">
        <f>SUM(F19:G19)</f>
        <v>42</v>
      </c>
      <c r="I19" s="4">
        <v>6</v>
      </c>
      <c r="J19" s="28">
        <v>19</v>
      </c>
      <c r="K19" s="66">
        <f>SUM(I19:J19)</f>
        <v>25</v>
      </c>
    </row>
    <row r="20" spans="1:11" x14ac:dyDescent="0.25">
      <c r="A20" s="9"/>
      <c r="B20" s="14" t="s">
        <v>28</v>
      </c>
      <c r="C20" s="64">
        <f ca="1">Sheet5!N1</f>
        <v>0</v>
      </c>
      <c r="D20" s="65">
        <f ca="1">Sheet2!N1</f>
        <v>179</v>
      </c>
      <c r="E20" s="66">
        <f ca="1">SUM(C20:D20)</f>
        <v>179</v>
      </c>
      <c r="F20" s="64">
        <f ca="1">Sheet6!N1</f>
        <v>16</v>
      </c>
      <c r="G20" s="65">
        <f ca="1">Sheet3!N1</f>
        <v>145</v>
      </c>
      <c r="H20" s="66">
        <f ca="1">SUM(F20:G20)</f>
        <v>161</v>
      </c>
      <c r="I20" s="64">
        <f ca="1">Sheet7!N1</f>
        <v>6</v>
      </c>
      <c r="J20" s="65">
        <f ca="1">Sheet4!N1</f>
        <v>109</v>
      </c>
      <c r="K20" s="66">
        <f ca="1">SUM(I20:J20)</f>
        <v>115</v>
      </c>
    </row>
    <row r="21" spans="1:11" x14ac:dyDescent="0.25">
      <c r="A21" s="9"/>
      <c r="B21" s="15" t="s">
        <v>29</v>
      </c>
      <c r="C21" s="61">
        <f t="shared" ref="C21:K21" ca="1" si="17">C20/C4</f>
        <v>0</v>
      </c>
      <c r="D21" s="62">
        <f t="shared" ca="1" si="17"/>
        <v>0.67293233082706772</v>
      </c>
      <c r="E21" s="63">
        <f t="shared" ca="1" si="17"/>
        <v>0.53432835820895519</v>
      </c>
      <c r="F21" s="61">
        <f t="shared" ca="1" si="17"/>
        <v>6.9264069264069264E-2</v>
      </c>
      <c r="G21" s="62">
        <f t="shared" ca="1" si="17"/>
        <v>0.32511210762331838</v>
      </c>
      <c r="H21" s="63">
        <f t="shared" ca="1" si="17"/>
        <v>0.2378138847858198</v>
      </c>
      <c r="I21" s="61">
        <f t="shared" ca="1" si="17"/>
        <v>3.5714285714285712E-2</v>
      </c>
      <c r="J21" s="62">
        <f t="shared" ca="1" si="17"/>
        <v>0.46382978723404256</v>
      </c>
      <c r="K21" s="63">
        <f t="shared" ca="1" si="17"/>
        <v>0.28535980148883372</v>
      </c>
    </row>
    <row r="22" spans="1:11" x14ac:dyDescent="0.25">
      <c r="A22" s="9"/>
      <c r="B22" s="13" t="s">
        <v>692</v>
      </c>
      <c r="C22" s="3">
        <v>0</v>
      </c>
      <c r="D22" s="26">
        <v>0</v>
      </c>
      <c r="E22" s="66">
        <f>SUM(C22:D22)</f>
        <v>0</v>
      </c>
      <c r="F22" s="3">
        <v>0</v>
      </c>
      <c r="G22" s="26">
        <v>1</v>
      </c>
      <c r="H22" s="66">
        <f>SUM(F22:G22)</f>
        <v>1</v>
      </c>
      <c r="I22" s="3">
        <v>0</v>
      </c>
      <c r="J22" s="26">
        <v>0</v>
      </c>
      <c r="K22" s="66">
        <f>SUM(I22:J22)</f>
        <v>0</v>
      </c>
    </row>
    <row r="23" spans="1:11" x14ac:dyDescent="0.25">
      <c r="A23" s="9"/>
      <c r="B23" s="14" t="s">
        <v>30</v>
      </c>
      <c r="C23" s="64">
        <f ca="1">Sheet5!O1</f>
        <v>0</v>
      </c>
      <c r="D23" s="65">
        <f ca="1">Sheet2!O1</f>
        <v>0</v>
      </c>
      <c r="E23" s="66">
        <f ca="1">SUM(C23:D23)</f>
        <v>0</v>
      </c>
      <c r="F23" s="64">
        <f ca="1">Sheet6!O1</f>
        <v>0</v>
      </c>
      <c r="G23" s="65">
        <f ca="1">Sheet3!O1</f>
        <v>6</v>
      </c>
      <c r="H23" s="66">
        <f ca="1">SUM(F23:G23)</f>
        <v>6</v>
      </c>
      <c r="I23" s="64">
        <f ca="1">Sheet7!O1</f>
        <v>0</v>
      </c>
      <c r="J23" s="65">
        <f ca="1">Sheet4!O1</f>
        <v>0</v>
      </c>
      <c r="K23" s="66">
        <f ca="1">SUM(I23:J23)</f>
        <v>0</v>
      </c>
    </row>
    <row r="24" spans="1:11" x14ac:dyDescent="0.25">
      <c r="A24" s="9"/>
      <c r="B24" s="15" t="s">
        <v>31</v>
      </c>
      <c r="C24" s="61">
        <f t="shared" ref="C24:K24" ca="1" si="18">C23/C4</f>
        <v>0</v>
      </c>
      <c r="D24" s="62">
        <f t="shared" ca="1" si="18"/>
        <v>0</v>
      </c>
      <c r="E24" s="63">
        <f t="shared" ca="1" si="18"/>
        <v>0</v>
      </c>
      <c r="F24" s="61">
        <f t="shared" ca="1" si="18"/>
        <v>0</v>
      </c>
      <c r="G24" s="62">
        <f t="shared" ca="1" si="18"/>
        <v>1.3452914798206279E-2</v>
      </c>
      <c r="H24" s="63">
        <f t="shared" ca="1" si="18"/>
        <v>8.8626292466765146E-3</v>
      </c>
      <c r="I24" s="61">
        <f t="shared" ca="1" si="18"/>
        <v>0</v>
      </c>
      <c r="J24" s="62">
        <f t="shared" ca="1" si="18"/>
        <v>0</v>
      </c>
      <c r="K24" s="63">
        <f t="shared" ca="1" si="18"/>
        <v>0</v>
      </c>
    </row>
    <row r="25" spans="1:11" x14ac:dyDescent="0.25">
      <c r="A25" s="9"/>
      <c r="B25" s="13" t="s">
        <v>13</v>
      </c>
      <c r="C25" s="23">
        <v>26</v>
      </c>
      <c r="D25" s="29">
        <v>0</v>
      </c>
      <c r="E25" s="74">
        <f>SUM(C25:D25)</f>
        <v>26</v>
      </c>
      <c r="F25" s="23">
        <v>78</v>
      </c>
      <c r="G25" s="29">
        <v>0</v>
      </c>
      <c r="H25" s="74">
        <f>SUM(F25:G25)</f>
        <v>78</v>
      </c>
      <c r="I25" s="23">
        <v>46</v>
      </c>
      <c r="J25" s="29">
        <v>0</v>
      </c>
      <c r="K25" s="74">
        <f>SUM(I25:J25)</f>
        <v>46</v>
      </c>
    </row>
    <row r="26" spans="1:11" x14ac:dyDescent="0.25">
      <c r="A26" s="9"/>
      <c r="B26" s="14" t="s">
        <v>26</v>
      </c>
      <c r="C26" s="64">
        <f ca="1">Sheet5!P1</f>
        <v>27</v>
      </c>
      <c r="D26" s="65">
        <f ca="1">Sheet2!P1</f>
        <v>0</v>
      </c>
      <c r="E26" s="66">
        <f ca="1">SUM(C26:D26)</f>
        <v>27</v>
      </c>
      <c r="F26" s="64">
        <f ca="1">Sheet6!P1</f>
        <v>115</v>
      </c>
      <c r="G26" s="65">
        <f ca="1">Sheet3!P1</f>
        <v>0</v>
      </c>
      <c r="H26" s="66">
        <f ca="1">SUM(F26:G26)</f>
        <v>115</v>
      </c>
      <c r="I26" s="64">
        <f ca="1">Sheet7!P1</f>
        <v>58</v>
      </c>
      <c r="J26" s="65">
        <f ca="1">Sheet4!P1</f>
        <v>0</v>
      </c>
      <c r="K26" s="66">
        <f ca="1">SUM(I26:J26)</f>
        <v>58</v>
      </c>
    </row>
    <row r="27" spans="1:11" x14ac:dyDescent="0.25">
      <c r="B27" s="14" t="s">
        <v>27</v>
      </c>
      <c r="C27" s="71">
        <f t="shared" ref="C27:K27" ca="1" si="19">C26/C4</f>
        <v>0.39130434782608697</v>
      </c>
      <c r="D27" s="72">
        <f t="shared" ca="1" si="19"/>
        <v>0</v>
      </c>
      <c r="E27" s="73">
        <f t="shared" ca="1" si="19"/>
        <v>8.0597014925373134E-2</v>
      </c>
      <c r="F27" s="71">
        <f t="shared" ca="1" si="19"/>
        <v>0.49783549783549785</v>
      </c>
      <c r="G27" s="72">
        <f t="shared" ca="1" si="19"/>
        <v>0</v>
      </c>
      <c r="H27" s="73">
        <f t="shared" ca="1" si="19"/>
        <v>0.16986706056129985</v>
      </c>
      <c r="I27" s="71">
        <f t="shared" ca="1" si="19"/>
        <v>0.34523809523809523</v>
      </c>
      <c r="J27" s="72">
        <f t="shared" ca="1" si="19"/>
        <v>0</v>
      </c>
      <c r="K27" s="73">
        <f t="shared" ca="1" si="19"/>
        <v>0.14392059553349876</v>
      </c>
    </row>
    <row r="28" spans="1:11" x14ac:dyDescent="0.25">
      <c r="A28" s="9"/>
      <c r="B28" s="13" t="s">
        <v>33</v>
      </c>
      <c r="C28" s="23">
        <v>0</v>
      </c>
      <c r="D28" s="29">
        <v>5</v>
      </c>
      <c r="E28" s="74">
        <f>SUM(C28:D28)</f>
        <v>5</v>
      </c>
      <c r="F28" s="23">
        <v>5</v>
      </c>
      <c r="G28" s="29">
        <v>15</v>
      </c>
      <c r="H28" s="74">
        <f>SUM(F28:G28)</f>
        <v>20</v>
      </c>
      <c r="I28" s="23">
        <v>0</v>
      </c>
      <c r="J28" s="29">
        <v>9</v>
      </c>
      <c r="K28" s="74">
        <f>SUM(I28:J28)</f>
        <v>9</v>
      </c>
    </row>
    <row r="29" spans="1:11" x14ac:dyDescent="0.25">
      <c r="A29" s="9"/>
      <c r="B29" s="14" t="s">
        <v>25</v>
      </c>
      <c r="C29" s="64">
        <f ca="1">Sheet5!Q1</f>
        <v>0</v>
      </c>
      <c r="D29" s="65">
        <f ca="1">Sheet2!Q1</f>
        <v>33</v>
      </c>
      <c r="E29" s="66">
        <f ca="1">SUM(C29:D29)</f>
        <v>33</v>
      </c>
      <c r="F29" s="64">
        <f ca="1">Sheet6!Q1</f>
        <v>0</v>
      </c>
      <c r="G29" s="65">
        <f ca="1">Sheet3!Q1</f>
        <v>74</v>
      </c>
      <c r="H29" s="66">
        <f ca="1">SUM(F29:G29)</f>
        <v>74</v>
      </c>
      <c r="I29" s="64">
        <f ca="1">Sheet7!Q1</f>
        <v>0</v>
      </c>
      <c r="J29" s="65">
        <f ca="1">Sheet4!Q1</f>
        <v>31</v>
      </c>
      <c r="K29" s="66">
        <f ca="1">SUM(I29:J29)</f>
        <v>31</v>
      </c>
    </row>
    <row r="30" spans="1:11" ht="15.75" thickBot="1" x14ac:dyDescent="0.3">
      <c r="A30" s="9"/>
      <c r="B30" s="16" t="s">
        <v>24</v>
      </c>
      <c r="C30" s="70">
        <f t="shared" ref="C30:K30" ca="1" si="20">C29/C4</f>
        <v>0</v>
      </c>
      <c r="D30" s="68">
        <f t="shared" ca="1" si="20"/>
        <v>0.12406015037593984</v>
      </c>
      <c r="E30" s="69">
        <f t="shared" ca="1" si="20"/>
        <v>9.8507462686567168E-2</v>
      </c>
      <c r="F30" s="70">
        <f t="shared" ca="1" si="20"/>
        <v>0</v>
      </c>
      <c r="G30" s="68">
        <f t="shared" ca="1" si="20"/>
        <v>0.16591928251121077</v>
      </c>
      <c r="H30" s="69">
        <f t="shared" ca="1" si="20"/>
        <v>0.10930576070901034</v>
      </c>
      <c r="I30" s="70">
        <f t="shared" ca="1" si="20"/>
        <v>0</v>
      </c>
      <c r="J30" s="68">
        <f t="shared" ca="1" si="20"/>
        <v>0.13191489361702127</v>
      </c>
      <c r="K30" s="69">
        <f t="shared" ca="1" si="20"/>
        <v>7.6923076923076927E-2</v>
      </c>
    </row>
    <row r="31" spans="1:11" x14ac:dyDescent="0.25">
      <c r="A31" s="9" t="s">
        <v>19</v>
      </c>
      <c r="B31" s="17" t="s">
        <v>32</v>
      </c>
      <c r="C31" s="20">
        <v>59</v>
      </c>
      <c r="D31" s="33"/>
      <c r="E31" s="31"/>
      <c r="F31" s="20">
        <v>105</v>
      </c>
      <c r="G31" s="33"/>
      <c r="H31" s="31"/>
      <c r="I31" s="20">
        <v>107</v>
      </c>
      <c r="J31" s="33"/>
      <c r="K31" s="35"/>
    </row>
    <row r="32" spans="1:11" x14ac:dyDescent="0.25">
      <c r="B32" s="18" t="s">
        <v>13</v>
      </c>
      <c r="C32" s="5">
        <v>31</v>
      </c>
      <c r="D32" s="34"/>
      <c r="E32" s="32"/>
      <c r="F32" s="5">
        <v>44</v>
      </c>
      <c r="G32" s="34"/>
      <c r="H32" s="32"/>
      <c r="I32" s="5">
        <v>37</v>
      </c>
      <c r="J32" s="34"/>
      <c r="K32" s="36"/>
    </row>
    <row r="33" spans="2:11" x14ac:dyDescent="0.25">
      <c r="B33" s="18" t="s">
        <v>17</v>
      </c>
      <c r="C33" s="5">
        <v>12</v>
      </c>
      <c r="D33" s="34"/>
      <c r="E33" s="32"/>
      <c r="F33" s="5">
        <v>31</v>
      </c>
      <c r="G33" s="34"/>
      <c r="H33" s="32"/>
      <c r="I33" s="5">
        <v>21</v>
      </c>
      <c r="J33" s="34"/>
      <c r="K33" s="36"/>
    </row>
    <row r="34" spans="2:11" ht="15.75" thickBot="1" x14ac:dyDescent="0.3">
      <c r="B34" s="19" t="s">
        <v>18</v>
      </c>
      <c r="C34" s="21">
        <v>1</v>
      </c>
      <c r="D34" s="34"/>
      <c r="E34" s="32"/>
      <c r="F34" s="21">
        <v>6</v>
      </c>
      <c r="G34" s="34"/>
      <c r="H34" s="32"/>
      <c r="I34" s="21">
        <v>2</v>
      </c>
      <c r="J34" s="34"/>
      <c r="K34" s="36"/>
    </row>
    <row r="35" spans="2:11" x14ac:dyDescent="0.25">
      <c r="B35" s="22" t="s">
        <v>693</v>
      </c>
      <c r="C35" s="49">
        <v>3</v>
      </c>
      <c r="D35" s="1"/>
      <c r="F35" s="50">
        <v>6</v>
      </c>
      <c r="I35" s="51">
        <v>6</v>
      </c>
    </row>
    <row r="36" spans="2:11" ht="15.75" thickBot="1" x14ac:dyDescent="0.3">
      <c r="B36" s="19" t="s">
        <v>694</v>
      </c>
      <c r="C36" s="52">
        <v>5</v>
      </c>
      <c r="D36" s="1"/>
      <c r="F36" s="53">
        <v>7</v>
      </c>
      <c r="I36" s="54">
        <v>6</v>
      </c>
    </row>
  </sheetData>
  <mergeCells count="4">
    <mergeCell ref="F2:H2"/>
    <mergeCell ref="I2:K2"/>
    <mergeCell ref="C2:E2"/>
    <mergeCell ref="B2:B3"/>
  </mergeCells>
  <pageMargins left="0.7" right="0.7" top="0.75" bottom="0.75" header="0.3" footer="0.3"/>
  <pageSetup orientation="portrait" r:id="rId1"/>
  <ignoredErrors>
    <ignoredError sqref="E7:E9 E6 E15 E18 E21 E24 K6 K8 K15 K18 K21 K24 K27 E27" formula="1"/>
    <ignoredError sqref="D30 H30 F6:G6 F10:I14 F7:G9 I7:I9 I6 F30:G30 I30 F28:I29 F15:G18 I15:I18 F20:G21 F23:G24 G22 F26:G27 I26:I27 I20:I24" evalError="1"/>
    <ignoredError sqref="H6 H7:H9 H15:H27" evalError="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267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style="38" customWidth="1"/>
    <col min="2" max="8" width="9.140625" customWidth="1"/>
  </cols>
  <sheetData>
    <row r="1" spans="1:17" ht="15.75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266</v>
      </c>
      <c r="K1">
        <f ca="1">SUM(OFFSET(B1, 1, 0, $J$1, 1))</f>
        <v>0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179</v>
      </c>
      <c r="O1">
        <f t="shared" ca="1" si="0"/>
        <v>0</v>
      </c>
      <c r="P1">
        <f t="shared" ca="1" si="0"/>
        <v>0</v>
      </c>
      <c r="Q1">
        <f t="shared" ca="1" si="0"/>
        <v>33</v>
      </c>
    </row>
    <row r="2" spans="1:17" ht="15.75" thickTop="1" x14ac:dyDescent="0.25">
      <c r="A2" s="37" t="s">
        <v>40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41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42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43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44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1</v>
      </c>
    </row>
    <row r="7" spans="1:17" x14ac:dyDescent="0.25">
      <c r="A7" s="37" t="s">
        <v>45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1</v>
      </c>
    </row>
    <row r="8" spans="1:17" x14ac:dyDescent="0.25">
      <c r="A8" s="37" t="s">
        <v>46</v>
      </c>
      <c r="B8" s="40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1</v>
      </c>
    </row>
    <row r="9" spans="1:17" x14ac:dyDescent="0.25">
      <c r="A9" s="37" t="s">
        <v>47</v>
      </c>
      <c r="B9" s="40">
        <v>0</v>
      </c>
      <c r="C9" s="41">
        <v>0</v>
      </c>
      <c r="D9" s="41">
        <v>0</v>
      </c>
      <c r="E9" s="41">
        <v>0</v>
      </c>
      <c r="F9" s="41">
        <v>0</v>
      </c>
      <c r="G9" s="41">
        <v>0</v>
      </c>
      <c r="H9" s="41">
        <v>1</v>
      </c>
    </row>
    <row r="10" spans="1:17" x14ac:dyDescent="0.25">
      <c r="A10" s="37" t="s">
        <v>48</v>
      </c>
      <c r="B10" s="40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1">
        <v>0</v>
      </c>
    </row>
    <row r="11" spans="1:17" x14ac:dyDescent="0.25">
      <c r="A11" s="37" t="s">
        <v>49</v>
      </c>
      <c r="B11" s="40">
        <v>0</v>
      </c>
      <c r="C11" s="41">
        <v>0</v>
      </c>
      <c r="D11" s="41">
        <v>0</v>
      </c>
      <c r="E11" s="41">
        <v>0</v>
      </c>
      <c r="F11" s="41">
        <v>0</v>
      </c>
      <c r="G11" s="41">
        <v>0</v>
      </c>
      <c r="H11" s="41">
        <v>0</v>
      </c>
    </row>
    <row r="12" spans="1:17" x14ac:dyDescent="0.25">
      <c r="A12" s="37" t="s">
        <v>50</v>
      </c>
      <c r="B12" s="40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1">
        <v>0</v>
      </c>
    </row>
    <row r="13" spans="1:17" x14ac:dyDescent="0.25">
      <c r="A13" s="37" t="s">
        <v>51</v>
      </c>
      <c r="B13" s="40">
        <v>0</v>
      </c>
      <c r="C13" s="41">
        <v>0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</row>
    <row r="14" spans="1:17" x14ac:dyDescent="0.25">
      <c r="A14" s="37" t="s">
        <v>52</v>
      </c>
      <c r="B14" s="40">
        <v>0</v>
      </c>
      <c r="C14" s="41">
        <v>0</v>
      </c>
      <c r="D14" s="41">
        <v>0</v>
      </c>
      <c r="E14" s="41">
        <v>0</v>
      </c>
      <c r="F14" s="41">
        <v>0</v>
      </c>
      <c r="G14" s="41">
        <v>0</v>
      </c>
      <c r="H14" s="41">
        <v>0</v>
      </c>
    </row>
    <row r="15" spans="1:17" x14ac:dyDescent="0.25">
      <c r="A15" s="37" t="s">
        <v>53</v>
      </c>
      <c r="B15" s="40">
        <v>0</v>
      </c>
      <c r="C15" s="41">
        <v>0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</row>
    <row r="16" spans="1:17" x14ac:dyDescent="0.25">
      <c r="A16" s="37" t="s">
        <v>54</v>
      </c>
      <c r="B16" s="40">
        <v>0</v>
      </c>
      <c r="C16" s="41">
        <v>0</v>
      </c>
      <c r="D16" s="41">
        <v>0</v>
      </c>
      <c r="E16" s="41">
        <v>0</v>
      </c>
      <c r="F16" s="41">
        <v>0</v>
      </c>
      <c r="G16" s="41">
        <v>0</v>
      </c>
      <c r="H16" s="41">
        <v>0</v>
      </c>
    </row>
    <row r="17" spans="1:8" x14ac:dyDescent="0.25">
      <c r="A17" s="37" t="s">
        <v>55</v>
      </c>
      <c r="B17" s="40">
        <v>0</v>
      </c>
      <c r="C17" s="41">
        <v>0</v>
      </c>
      <c r="D17" s="41">
        <v>0</v>
      </c>
      <c r="E17" s="41">
        <v>0</v>
      </c>
      <c r="F17" s="41">
        <v>0</v>
      </c>
      <c r="G17" s="41">
        <v>0</v>
      </c>
      <c r="H17" s="41">
        <v>0</v>
      </c>
    </row>
    <row r="18" spans="1:8" x14ac:dyDescent="0.25">
      <c r="A18" s="37" t="s">
        <v>56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37" t="s">
        <v>54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 s="37" t="s">
        <v>47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57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37" t="s">
        <v>49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58</v>
      </c>
      <c r="B23" s="40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54</v>
      </c>
      <c r="B24" s="40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25">
      <c r="A25" s="37" t="s">
        <v>55</v>
      </c>
      <c r="B25" s="40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25">
      <c r="A26" s="37" t="s">
        <v>59</v>
      </c>
      <c r="B26" s="40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25">
      <c r="A27" s="37" t="s">
        <v>54</v>
      </c>
      <c r="B27" s="40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37" t="s">
        <v>47</v>
      </c>
      <c r="B28" s="40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37" t="s">
        <v>60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</row>
    <row r="30" spans="1:8" x14ac:dyDescent="0.25">
      <c r="A30" s="37" t="s">
        <v>49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</row>
    <row r="31" spans="1:8" x14ac:dyDescent="0.25">
      <c r="A31" s="37" t="s">
        <v>61</v>
      </c>
      <c r="B31" s="40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</row>
    <row r="32" spans="1:8" x14ac:dyDescent="0.25">
      <c r="A32" s="37" t="s">
        <v>62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25">
      <c r="A33" s="37" t="s">
        <v>63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</row>
    <row r="34" spans="1:8" x14ac:dyDescent="0.25">
      <c r="A34" s="37" t="s">
        <v>64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25">
      <c r="A35" s="37" t="s">
        <v>54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37" t="s">
        <v>65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37" t="s">
        <v>66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</row>
    <row r="38" spans="1:8" x14ac:dyDescent="0.25">
      <c r="A38" s="37" t="s">
        <v>54</v>
      </c>
      <c r="B38" s="40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</row>
    <row r="39" spans="1:8" x14ac:dyDescent="0.25">
      <c r="A39" s="37" t="s">
        <v>47</v>
      </c>
      <c r="B39" s="40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</row>
    <row r="40" spans="1:8" x14ac:dyDescent="0.25">
      <c r="A40" s="37" t="s">
        <v>67</v>
      </c>
      <c r="B40" s="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25">
      <c r="A41" s="37" t="s">
        <v>68</v>
      </c>
      <c r="B41" s="40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</row>
    <row r="42" spans="1:8" x14ac:dyDescent="0.25">
      <c r="A42" s="37" t="s">
        <v>47</v>
      </c>
      <c r="B42" s="40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69</v>
      </c>
      <c r="B43" s="40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37" t="s">
        <v>70</v>
      </c>
      <c r="B44" s="40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</row>
    <row r="45" spans="1:8" x14ac:dyDescent="0.25">
      <c r="A45" s="37" t="s">
        <v>71</v>
      </c>
      <c r="B45" s="40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 s="37" t="s">
        <v>72</v>
      </c>
      <c r="B46" s="40">
        <v>0</v>
      </c>
      <c r="C46">
        <v>0</v>
      </c>
      <c r="D46">
        <v>0</v>
      </c>
      <c r="E46">
        <v>1</v>
      </c>
      <c r="F46">
        <v>0</v>
      </c>
      <c r="G46">
        <v>0</v>
      </c>
      <c r="H46">
        <v>0</v>
      </c>
    </row>
    <row r="47" spans="1:8" x14ac:dyDescent="0.25">
      <c r="A47" s="37" t="s">
        <v>73</v>
      </c>
      <c r="B47" s="40">
        <v>0</v>
      </c>
      <c r="C47">
        <v>0</v>
      </c>
      <c r="D47">
        <v>0</v>
      </c>
      <c r="E47">
        <v>1</v>
      </c>
      <c r="F47">
        <v>0</v>
      </c>
      <c r="G47">
        <v>0</v>
      </c>
      <c r="H47">
        <v>0</v>
      </c>
    </row>
    <row r="48" spans="1:8" x14ac:dyDescent="0.25">
      <c r="A48" s="37" t="s">
        <v>74</v>
      </c>
      <c r="B48" s="40">
        <v>0</v>
      </c>
      <c r="C48">
        <v>0</v>
      </c>
      <c r="D48">
        <v>0</v>
      </c>
      <c r="E48">
        <v>1</v>
      </c>
      <c r="F48">
        <v>0</v>
      </c>
      <c r="G48">
        <v>0</v>
      </c>
      <c r="H48">
        <v>0</v>
      </c>
    </row>
    <row r="49" spans="1:8" x14ac:dyDescent="0.25">
      <c r="A49" s="37" t="s">
        <v>75</v>
      </c>
      <c r="B49" s="40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 x14ac:dyDescent="0.25">
      <c r="A50" s="37" t="s">
        <v>76</v>
      </c>
      <c r="B50" s="4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</row>
    <row r="51" spans="1:8" ht="25.5" x14ac:dyDescent="0.25">
      <c r="A51" s="37" t="s">
        <v>77</v>
      </c>
      <c r="B51" s="40">
        <v>0</v>
      </c>
      <c r="C51">
        <v>0</v>
      </c>
      <c r="D51">
        <v>0</v>
      </c>
      <c r="E51">
        <v>1</v>
      </c>
      <c r="F51">
        <v>0</v>
      </c>
      <c r="G51">
        <v>0</v>
      </c>
      <c r="H51">
        <v>0</v>
      </c>
    </row>
    <row r="52" spans="1:8" x14ac:dyDescent="0.25">
      <c r="A52" s="37" t="s">
        <v>78</v>
      </c>
      <c r="B52" s="40">
        <v>0</v>
      </c>
      <c r="C52">
        <v>0</v>
      </c>
      <c r="D52">
        <v>0</v>
      </c>
      <c r="E52">
        <v>1</v>
      </c>
      <c r="F52">
        <v>0</v>
      </c>
      <c r="G52">
        <v>0</v>
      </c>
      <c r="H52">
        <v>0</v>
      </c>
    </row>
    <row r="53" spans="1:8" x14ac:dyDescent="0.25">
      <c r="A53" s="37" t="s">
        <v>79</v>
      </c>
      <c r="B53" s="40">
        <v>0</v>
      </c>
      <c r="C53">
        <v>0</v>
      </c>
      <c r="D53">
        <v>0</v>
      </c>
      <c r="E53">
        <v>1</v>
      </c>
      <c r="F53">
        <v>0</v>
      </c>
      <c r="G53">
        <v>0</v>
      </c>
      <c r="H53">
        <v>0</v>
      </c>
    </row>
    <row r="54" spans="1:8" x14ac:dyDescent="0.25">
      <c r="A54" s="37" t="s">
        <v>80</v>
      </c>
      <c r="B54" s="40">
        <v>0</v>
      </c>
      <c r="C54">
        <v>0</v>
      </c>
      <c r="D54">
        <v>0</v>
      </c>
      <c r="E54">
        <v>1</v>
      </c>
      <c r="F54">
        <v>0</v>
      </c>
      <c r="G54">
        <v>0</v>
      </c>
      <c r="H54">
        <v>0</v>
      </c>
    </row>
    <row r="55" spans="1:8" x14ac:dyDescent="0.25">
      <c r="A55" s="37" t="s">
        <v>81</v>
      </c>
      <c r="B55" s="40">
        <v>0</v>
      </c>
      <c r="C55">
        <v>0</v>
      </c>
      <c r="D55">
        <v>0</v>
      </c>
      <c r="E55">
        <v>1</v>
      </c>
      <c r="F55">
        <v>0</v>
      </c>
      <c r="G55">
        <v>0</v>
      </c>
      <c r="H55">
        <v>0</v>
      </c>
    </row>
    <row r="56" spans="1:8" x14ac:dyDescent="0.25">
      <c r="A56" s="37" t="s">
        <v>82</v>
      </c>
      <c r="B56" s="40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</row>
    <row r="57" spans="1:8" x14ac:dyDescent="0.25">
      <c r="A57" s="37" t="s">
        <v>78</v>
      </c>
      <c r="B57" s="40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</row>
    <row r="58" spans="1:8" x14ac:dyDescent="0.25">
      <c r="A58" s="37" t="s">
        <v>53</v>
      </c>
      <c r="B58" s="40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</row>
    <row r="59" spans="1:8" x14ac:dyDescent="0.25">
      <c r="A59" s="37" t="s">
        <v>83</v>
      </c>
      <c r="B59" s="40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x14ac:dyDescent="0.25">
      <c r="A60" s="37" t="s">
        <v>84</v>
      </c>
      <c r="B60" s="4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37" t="s">
        <v>85</v>
      </c>
      <c r="B61" s="40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</row>
    <row r="62" spans="1:8" x14ac:dyDescent="0.25">
      <c r="A62" s="37" t="s">
        <v>53</v>
      </c>
      <c r="B62" s="40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54</v>
      </c>
      <c r="B63" s="40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x14ac:dyDescent="0.25">
      <c r="A64" s="37" t="s">
        <v>47</v>
      </c>
      <c r="B64" s="40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x14ac:dyDescent="0.25">
      <c r="A65" s="37" t="s">
        <v>86</v>
      </c>
      <c r="B65" s="40">
        <v>0</v>
      </c>
      <c r="C65">
        <v>0</v>
      </c>
      <c r="D65">
        <v>0</v>
      </c>
      <c r="E65">
        <v>1</v>
      </c>
      <c r="F65">
        <v>0</v>
      </c>
      <c r="G65">
        <v>0</v>
      </c>
      <c r="H65">
        <v>1</v>
      </c>
    </row>
    <row r="66" spans="1:8" x14ac:dyDescent="0.25">
      <c r="A66" s="37" t="s">
        <v>87</v>
      </c>
      <c r="B66" s="40">
        <v>0</v>
      </c>
      <c r="C66">
        <v>0</v>
      </c>
      <c r="D66">
        <v>0</v>
      </c>
      <c r="E66">
        <v>1</v>
      </c>
      <c r="F66">
        <v>0</v>
      </c>
      <c r="G66">
        <v>0</v>
      </c>
      <c r="H66">
        <v>0</v>
      </c>
    </row>
    <row r="67" spans="1:8" x14ac:dyDescent="0.25">
      <c r="A67" s="37" t="s">
        <v>88</v>
      </c>
      <c r="B67" s="40">
        <v>0</v>
      </c>
      <c r="C67">
        <v>0</v>
      </c>
      <c r="D67">
        <v>0</v>
      </c>
      <c r="E67">
        <v>1</v>
      </c>
      <c r="F67">
        <v>0</v>
      </c>
      <c r="G67">
        <v>0</v>
      </c>
      <c r="H67">
        <v>1</v>
      </c>
    </row>
    <row r="68" spans="1:8" x14ac:dyDescent="0.25">
      <c r="A68" s="37" t="s">
        <v>89</v>
      </c>
      <c r="B68" s="40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</row>
    <row r="69" spans="1:8" x14ac:dyDescent="0.25">
      <c r="A69" s="37" t="s">
        <v>90</v>
      </c>
      <c r="B69" s="40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1</v>
      </c>
    </row>
    <row r="70" spans="1:8" x14ac:dyDescent="0.25">
      <c r="A70" s="37" t="s">
        <v>91</v>
      </c>
      <c r="B70" s="4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</row>
    <row r="71" spans="1:8" x14ac:dyDescent="0.25">
      <c r="A71" s="37" t="s">
        <v>92</v>
      </c>
      <c r="B71" s="40">
        <v>0</v>
      </c>
      <c r="C71">
        <v>0</v>
      </c>
      <c r="D71">
        <v>0</v>
      </c>
      <c r="E71">
        <v>1</v>
      </c>
      <c r="F71">
        <v>0</v>
      </c>
      <c r="G71">
        <v>0</v>
      </c>
      <c r="H71">
        <v>0</v>
      </c>
    </row>
    <row r="72" spans="1:8" x14ac:dyDescent="0.25">
      <c r="A72" s="37" t="s">
        <v>93</v>
      </c>
      <c r="B72" s="40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</row>
    <row r="73" spans="1:8" x14ac:dyDescent="0.25">
      <c r="A73" s="37" t="s">
        <v>94</v>
      </c>
      <c r="B73" s="40">
        <v>0</v>
      </c>
      <c r="C73">
        <v>0</v>
      </c>
      <c r="D73">
        <v>0</v>
      </c>
      <c r="E73">
        <v>1</v>
      </c>
      <c r="F73">
        <v>0</v>
      </c>
      <c r="G73">
        <v>0</v>
      </c>
      <c r="H73">
        <v>0</v>
      </c>
    </row>
    <row r="74" spans="1:8" x14ac:dyDescent="0.25">
      <c r="A74" s="37" t="s">
        <v>95</v>
      </c>
      <c r="B74" s="40">
        <v>0</v>
      </c>
      <c r="C74">
        <v>0</v>
      </c>
      <c r="D74">
        <v>0</v>
      </c>
      <c r="E74">
        <v>1</v>
      </c>
      <c r="F74">
        <v>0</v>
      </c>
      <c r="G74">
        <v>0</v>
      </c>
      <c r="H74">
        <v>0</v>
      </c>
    </row>
    <row r="75" spans="1:8" x14ac:dyDescent="0.25">
      <c r="A75" s="37" t="s">
        <v>96</v>
      </c>
      <c r="B75" s="40">
        <v>0</v>
      </c>
      <c r="C75">
        <v>0</v>
      </c>
      <c r="D75">
        <v>0</v>
      </c>
      <c r="E75">
        <v>1</v>
      </c>
      <c r="F75">
        <v>0</v>
      </c>
      <c r="G75">
        <v>0</v>
      </c>
      <c r="H75">
        <v>0</v>
      </c>
    </row>
    <row r="76" spans="1:8" x14ac:dyDescent="0.25">
      <c r="A76" s="37" t="s">
        <v>97</v>
      </c>
      <c r="B76" s="40">
        <v>0</v>
      </c>
      <c r="C76">
        <v>0</v>
      </c>
      <c r="D76">
        <v>0</v>
      </c>
      <c r="E76">
        <v>1</v>
      </c>
      <c r="F76">
        <v>0</v>
      </c>
      <c r="G76">
        <v>0</v>
      </c>
      <c r="H76">
        <v>0</v>
      </c>
    </row>
    <row r="77" spans="1:8" x14ac:dyDescent="0.25">
      <c r="A77" s="37" t="s">
        <v>98</v>
      </c>
      <c r="B77" s="40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</row>
    <row r="78" spans="1:8" x14ac:dyDescent="0.25">
      <c r="A78" s="37" t="s">
        <v>99</v>
      </c>
      <c r="B78" s="40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 x14ac:dyDescent="0.25">
      <c r="A79" s="37" t="s">
        <v>100</v>
      </c>
      <c r="B79" s="40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</row>
    <row r="80" spans="1:8" x14ac:dyDescent="0.25">
      <c r="A80" s="37" t="s">
        <v>78</v>
      </c>
      <c r="B80" s="40">
        <v>0</v>
      </c>
      <c r="C80">
        <v>0</v>
      </c>
      <c r="D80">
        <v>0</v>
      </c>
      <c r="E80">
        <v>1</v>
      </c>
      <c r="F80">
        <v>0</v>
      </c>
      <c r="G80">
        <v>0</v>
      </c>
      <c r="H80">
        <v>0</v>
      </c>
    </row>
    <row r="81" spans="1:8" x14ac:dyDescent="0.25">
      <c r="A81" s="37" t="s">
        <v>53</v>
      </c>
      <c r="B81" s="40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0</v>
      </c>
    </row>
    <row r="82" spans="1:8" x14ac:dyDescent="0.25">
      <c r="A82" s="37" t="s">
        <v>54</v>
      </c>
      <c r="B82" s="40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x14ac:dyDescent="0.25">
      <c r="A83" s="37" t="s">
        <v>101</v>
      </c>
      <c r="B83" s="40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</row>
    <row r="84" spans="1:8" x14ac:dyDescent="0.25">
      <c r="A84" s="37" t="s">
        <v>102</v>
      </c>
      <c r="B84" s="40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1</v>
      </c>
    </row>
    <row r="85" spans="1:8" x14ac:dyDescent="0.25">
      <c r="A85" s="37" t="s">
        <v>103</v>
      </c>
      <c r="B85" s="40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1</v>
      </c>
    </row>
    <row r="86" spans="1:8" x14ac:dyDescent="0.25">
      <c r="A86" s="37" t="s">
        <v>104</v>
      </c>
      <c r="B86" s="40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1</v>
      </c>
    </row>
    <row r="87" spans="1:8" x14ac:dyDescent="0.25">
      <c r="A87" s="37" t="s">
        <v>54</v>
      </c>
      <c r="B87" s="40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1</v>
      </c>
    </row>
    <row r="88" spans="1:8" x14ac:dyDescent="0.25">
      <c r="A88" s="37" t="s">
        <v>47</v>
      </c>
      <c r="B88" s="40">
        <v>0</v>
      </c>
      <c r="C88">
        <v>0</v>
      </c>
      <c r="D88">
        <v>0</v>
      </c>
      <c r="E88">
        <v>1</v>
      </c>
      <c r="F88">
        <v>0</v>
      </c>
      <c r="G88">
        <v>0</v>
      </c>
      <c r="H88">
        <v>1</v>
      </c>
    </row>
    <row r="89" spans="1:8" x14ac:dyDescent="0.25">
      <c r="A89" s="37" t="s">
        <v>105</v>
      </c>
      <c r="B89" s="40">
        <v>0</v>
      </c>
      <c r="C89">
        <v>0</v>
      </c>
      <c r="D89">
        <v>0</v>
      </c>
      <c r="E89">
        <v>1</v>
      </c>
      <c r="F89">
        <v>0</v>
      </c>
      <c r="G89">
        <v>0</v>
      </c>
      <c r="H89">
        <v>0</v>
      </c>
    </row>
    <row r="90" spans="1:8" x14ac:dyDescent="0.25">
      <c r="A90" s="37" t="s">
        <v>106</v>
      </c>
      <c r="B90" s="40">
        <v>0</v>
      </c>
      <c r="C90">
        <v>0</v>
      </c>
      <c r="D90">
        <v>0</v>
      </c>
      <c r="E90">
        <v>1</v>
      </c>
      <c r="F90">
        <v>0</v>
      </c>
      <c r="G90">
        <v>0</v>
      </c>
      <c r="H90">
        <v>0</v>
      </c>
    </row>
    <row r="91" spans="1:8" x14ac:dyDescent="0.25">
      <c r="A91" s="37" t="s">
        <v>107</v>
      </c>
      <c r="B91" s="40">
        <v>0</v>
      </c>
      <c r="C91">
        <v>0</v>
      </c>
      <c r="D91">
        <v>0</v>
      </c>
      <c r="E91">
        <v>1</v>
      </c>
      <c r="F91">
        <v>0</v>
      </c>
      <c r="G91">
        <v>0</v>
      </c>
      <c r="H91">
        <v>0</v>
      </c>
    </row>
    <row r="92" spans="1:8" x14ac:dyDescent="0.25">
      <c r="A92" s="37" t="s">
        <v>108</v>
      </c>
      <c r="B92" s="40">
        <v>0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</row>
    <row r="93" spans="1:8" x14ac:dyDescent="0.25">
      <c r="A93" s="37" t="s">
        <v>109</v>
      </c>
      <c r="B93" s="40">
        <v>0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</row>
    <row r="94" spans="1:8" x14ac:dyDescent="0.25">
      <c r="A94" s="37" t="s">
        <v>110</v>
      </c>
      <c r="B94" s="40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  <row r="95" spans="1:8" x14ac:dyDescent="0.25">
      <c r="A95" s="37" t="s">
        <v>111</v>
      </c>
      <c r="B95" s="40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</row>
    <row r="96" spans="1:8" x14ac:dyDescent="0.25">
      <c r="A96" s="37" t="s">
        <v>112</v>
      </c>
      <c r="B96" s="40">
        <v>0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</row>
    <row r="97" spans="1:8" x14ac:dyDescent="0.25">
      <c r="A97" s="37" t="s">
        <v>113</v>
      </c>
      <c r="B97" s="40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0</v>
      </c>
    </row>
    <row r="98" spans="1:8" x14ac:dyDescent="0.25">
      <c r="A98" s="37" t="s">
        <v>114</v>
      </c>
      <c r="B98" s="40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</row>
    <row r="99" spans="1:8" x14ac:dyDescent="0.25">
      <c r="A99" s="37" t="s">
        <v>115</v>
      </c>
      <c r="B99" s="40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</row>
    <row r="100" spans="1:8" x14ac:dyDescent="0.25">
      <c r="A100" s="37" t="s">
        <v>116</v>
      </c>
      <c r="B100" s="40">
        <v>0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</row>
    <row r="101" spans="1:8" x14ac:dyDescent="0.25">
      <c r="A101" s="37" t="s">
        <v>117</v>
      </c>
      <c r="B101" s="40">
        <v>0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0</v>
      </c>
    </row>
    <row r="102" spans="1:8" x14ac:dyDescent="0.25">
      <c r="A102" s="37" t="s">
        <v>118</v>
      </c>
      <c r="B102" s="40">
        <v>0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 x14ac:dyDescent="0.25">
      <c r="A103" s="37" t="s">
        <v>119</v>
      </c>
      <c r="B103" s="40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</row>
    <row r="104" spans="1:8" x14ac:dyDescent="0.25">
      <c r="A104" s="37" t="s">
        <v>120</v>
      </c>
      <c r="B104" s="40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</row>
    <row r="105" spans="1:8" x14ac:dyDescent="0.25">
      <c r="A105" s="37" t="s">
        <v>121</v>
      </c>
      <c r="B105" s="40">
        <v>0</v>
      </c>
      <c r="C105">
        <v>0</v>
      </c>
      <c r="D105">
        <v>0</v>
      </c>
      <c r="E105">
        <v>1</v>
      </c>
      <c r="F105">
        <v>0</v>
      </c>
      <c r="G105">
        <v>0</v>
      </c>
      <c r="H105">
        <v>0</v>
      </c>
    </row>
    <row r="106" spans="1:8" x14ac:dyDescent="0.25">
      <c r="A106" s="37" t="s">
        <v>122</v>
      </c>
      <c r="B106" s="40">
        <v>0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</row>
    <row r="107" spans="1:8" x14ac:dyDescent="0.25">
      <c r="A107" s="37" t="s">
        <v>123</v>
      </c>
      <c r="B107" s="40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</row>
    <row r="108" spans="1:8" x14ac:dyDescent="0.25">
      <c r="A108" s="37" t="s">
        <v>124</v>
      </c>
      <c r="B108" s="40">
        <v>0</v>
      </c>
      <c r="C108">
        <v>0</v>
      </c>
      <c r="D108">
        <v>0</v>
      </c>
      <c r="E108">
        <v>1</v>
      </c>
      <c r="F108">
        <v>0</v>
      </c>
      <c r="G108">
        <v>0</v>
      </c>
      <c r="H108">
        <v>0</v>
      </c>
    </row>
    <row r="109" spans="1:8" x14ac:dyDescent="0.25">
      <c r="A109" s="37" t="s">
        <v>125</v>
      </c>
      <c r="B109" s="40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 s="37" t="s">
        <v>47</v>
      </c>
      <c r="B110" s="40">
        <v>0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</row>
    <row r="111" spans="1:8" x14ac:dyDescent="0.25">
      <c r="A111" s="37" t="s">
        <v>126</v>
      </c>
      <c r="B111" s="40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1</v>
      </c>
    </row>
    <row r="112" spans="1:8" x14ac:dyDescent="0.25">
      <c r="A112" s="37" t="s">
        <v>127</v>
      </c>
      <c r="B112" s="40">
        <v>0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 x14ac:dyDescent="0.25">
      <c r="A113" s="37" t="s">
        <v>128</v>
      </c>
      <c r="B113" s="40">
        <v>0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0</v>
      </c>
    </row>
    <row r="114" spans="1:8" x14ac:dyDescent="0.25">
      <c r="A114" s="37" t="s">
        <v>129</v>
      </c>
      <c r="B114" s="40">
        <v>0</v>
      </c>
      <c r="C114">
        <v>0</v>
      </c>
      <c r="D114">
        <v>0</v>
      </c>
      <c r="E114">
        <v>1</v>
      </c>
      <c r="F114">
        <v>0</v>
      </c>
      <c r="G114">
        <v>0</v>
      </c>
      <c r="H114">
        <v>0</v>
      </c>
    </row>
    <row r="115" spans="1:8" x14ac:dyDescent="0.25">
      <c r="A115" s="37" t="s">
        <v>130</v>
      </c>
      <c r="B115" s="40">
        <v>0</v>
      </c>
      <c r="C115">
        <v>0</v>
      </c>
      <c r="D115">
        <v>0</v>
      </c>
      <c r="E115">
        <v>1</v>
      </c>
      <c r="F115">
        <v>0</v>
      </c>
      <c r="G115">
        <v>0</v>
      </c>
      <c r="H115">
        <v>0</v>
      </c>
    </row>
    <row r="116" spans="1:8" x14ac:dyDescent="0.25">
      <c r="A116" s="37" t="s">
        <v>131</v>
      </c>
      <c r="B116" s="40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</row>
    <row r="117" spans="1:8" x14ac:dyDescent="0.25">
      <c r="A117" s="37" t="s">
        <v>132</v>
      </c>
      <c r="B117" s="40">
        <v>0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</row>
    <row r="118" spans="1:8" x14ac:dyDescent="0.25">
      <c r="A118" s="37" t="s">
        <v>133</v>
      </c>
      <c r="B118" s="40">
        <v>0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</row>
    <row r="119" spans="1:8" x14ac:dyDescent="0.25">
      <c r="A119" s="37" t="s">
        <v>134</v>
      </c>
      <c r="B119" s="40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</row>
    <row r="120" spans="1:8" x14ac:dyDescent="0.25">
      <c r="A120" s="37" t="s">
        <v>135</v>
      </c>
      <c r="B120" s="4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1</v>
      </c>
    </row>
    <row r="121" spans="1:8" x14ac:dyDescent="0.25">
      <c r="A121" s="37" t="s">
        <v>136</v>
      </c>
      <c r="B121" s="40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</v>
      </c>
    </row>
    <row r="122" spans="1:8" x14ac:dyDescent="0.25">
      <c r="A122" s="37" t="s">
        <v>137</v>
      </c>
      <c r="B122" s="40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1</v>
      </c>
    </row>
    <row r="123" spans="1:8" x14ac:dyDescent="0.25">
      <c r="A123" s="37" t="s">
        <v>47</v>
      </c>
      <c r="B123" s="40">
        <v>0</v>
      </c>
      <c r="C123">
        <v>0</v>
      </c>
      <c r="D123">
        <v>0</v>
      </c>
      <c r="E123">
        <v>1</v>
      </c>
      <c r="F123">
        <v>0</v>
      </c>
      <c r="G123">
        <v>0</v>
      </c>
      <c r="H123">
        <v>1</v>
      </c>
    </row>
    <row r="124" spans="1:8" x14ac:dyDescent="0.25">
      <c r="A124" s="37" t="s">
        <v>138</v>
      </c>
      <c r="B124" s="40">
        <v>0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 x14ac:dyDescent="0.25">
      <c r="A125" s="37" t="s">
        <v>139</v>
      </c>
      <c r="B125" s="40">
        <v>0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0</v>
      </c>
    </row>
    <row r="126" spans="1:8" x14ac:dyDescent="0.25">
      <c r="A126" s="37" t="s">
        <v>47</v>
      </c>
      <c r="B126" s="40">
        <v>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</row>
    <row r="127" spans="1:8" x14ac:dyDescent="0.25">
      <c r="A127" s="37" t="s">
        <v>140</v>
      </c>
      <c r="B127" s="40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</row>
    <row r="128" spans="1:8" x14ac:dyDescent="0.25">
      <c r="A128" s="37" t="s">
        <v>141</v>
      </c>
      <c r="B128" s="40">
        <v>0</v>
      </c>
      <c r="C128">
        <v>0</v>
      </c>
      <c r="D128">
        <v>0</v>
      </c>
      <c r="E128">
        <v>1</v>
      </c>
      <c r="F128">
        <v>0</v>
      </c>
      <c r="G128">
        <v>0</v>
      </c>
      <c r="H128">
        <v>0</v>
      </c>
    </row>
    <row r="129" spans="1:8" x14ac:dyDescent="0.25">
      <c r="A129" s="37" t="s">
        <v>142</v>
      </c>
      <c r="B129" s="40">
        <v>0</v>
      </c>
      <c r="C129">
        <v>0</v>
      </c>
      <c r="D129">
        <v>0</v>
      </c>
      <c r="E129">
        <v>1</v>
      </c>
      <c r="F129">
        <v>0</v>
      </c>
      <c r="G129">
        <v>0</v>
      </c>
      <c r="H129">
        <v>0</v>
      </c>
    </row>
    <row r="130" spans="1:8" x14ac:dyDescent="0.25">
      <c r="A130" s="37" t="s">
        <v>54</v>
      </c>
      <c r="B130" s="40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</row>
    <row r="131" spans="1:8" x14ac:dyDescent="0.25">
      <c r="A131" s="37" t="s">
        <v>143</v>
      </c>
      <c r="B131" s="40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</row>
    <row r="132" spans="1:8" x14ac:dyDescent="0.25">
      <c r="A132" s="37" t="s">
        <v>144</v>
      </c>
      <c r="B132" s="40">
        <v>0</v>
      </c>
      <c r="C132">
        <v>0</v>
      </c>
      <c r="D132">
        <v>0</v>
      </c>
      <c r="E132">
        <v>1</v>
      </c>
      <c r="F132">
        <v>0</v>
      </c>
      <c r="G132">
        <v>0</v>
      </c>
      <c r="H132">
        <v>0</v>
      </c>
    </row>
    <row r="133" spans="1:8" x14ac:dyDescent="0.25">
      <c r="A133" s="37" t="s">
        <v>54</v>
      </c>
      <c r="B133" s="40">
        <v>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</row>
    <row r="134" spans="1:8" x14ac:dyDescent="0.25">
      <c r="A134" s="37" t="s">
        <v>47</v>
      </c>
      <c r="B134" s="40">
        <v>0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</row>
    <row r="135" spans="1:8" x14ac:dyDescent="0.25">
      <c r="A135" s="37" t="s">
        <v>145</v>
      </c>
      <c r="B135" s="40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0</v>
      </c>
    </row>
    <row r="136" spans="1:8" x14ac:dyDescent="0.25">
      <c r="A136" s="37" t="s">
        <v>141</v>
      </c>
      <c r="B136" s="40">
        <v>0</v>
      </c>
      <c r="C136">
        <v>0</v>
      </c>
      <c r="D136">
        <v>0</v>
      </c>
      <c r="E136">
        <v>1</v>
      </c>
      <c r="F136">
        <v>0</v>
      </c>
      <c r="G136">
        <v>0</v>
      </c>
      <c r="H136">
        <v>0</v>
      </c>
    </row>
    <row r="137" spans="1:8" x14ac:dyDescent="0.25">
      <c r="A137" s="37" t="s">
        <v>146</v>
      </c>
      <c r="B137" s="40">
        <v>0</v>
      </c>
      <c r="C137">
        <v>0</v>
      </c>
      <c r="D137">
        <v>0</v>
      </c>
      <c r="E137">
        <v>1</v>
      </c>
      <c r="F137">
        <v>0</v>
      </c>
      <c r="G137">
        <v>0</v>
      </c>
      <c r="H137">
        <v>0</v>
      </c>
    </row>
    <row r="138" spans="1:8" x14ac:dyDescent="0.25">
      <c r="A138" s="37" t="s">
        <v>54</v>
      </c>
      <c r="B138" s="40">
        <v>0</v>
      </c>
      <c r="C138">
        <v>0</v>
      </c>
      <c r="D138">
        <v>0</v>
      </c>
      <c r="E138">
        <v>1</v>
      </c>
      <c r="F138">
        <v>0</v>
      </c>
      <c r="G138">
        <v>0</v>
      </c>
      <c r="H138">
        <v>0</v>
      </c>
    </row>
    <row r="139" spans="1:8" x14ac:dyDescent="0.25">
      <c r="A139" s="37" t="s">
        <v>143</v>
      </c>
      <c r="B139" s="40">
        <v>0</v>
      </c>
      <c r="C139">
        <v>0</v>
      </c>
      <c r="D139">
        <v>0</v>
      </c>
      <c r="E139">
        <v>1</v>
      </c>
      <c r="F139">
        <v>0</v>
      </c>
      <c r="G139">
        <v>0</v>
      </c>
      <c r="H139">
        <v>0</v>
      </c>
    </row>
    <row r="140" spans="1:8" x14ac:dyDescent="0.25">
      <c r="A140" s="37" t="s">
        <v>147</v>
      </c>
      <c r="B140" s="40">
        <v>0</v>
      </c>
      <c r="C140">
        <v>0</v>
      </c>
      <c r="D140">
        <v>0</v>
      </c>
      <c r="E140">
        <v>1</v>
      </c>
      <c r="F140">
        <v>0</v>
      </c>
      <c r="G140">
        <v>0</v>
      </c>
      <c r="H140">
        <v>0</v>
      </c>
    </row>
    <row r="141" spans="1:8" x14ac:dyDescent="0.25">
      <c r="A141" s="37" t="s">
        <v>54</v>
      </c>
      <c r="B141" s="40">
        <v>0</v>
      </c>
      <c r="C141">
        <v>0</v>
      </c>
      <c r="D141">
        <v>0</v>
      </c>
      <c r="E141">
        <v>1</v>
      </c>
      <c r="F141">
        <v>0</v>
      </c>
      <c r="G141">
        <v>0</v>
      </c>
      <c r="H141">
        <v>0</v>
      </c>
    </row>
    <row r="142" spans="1:8" x14ac:dyDescent="0.25">
      <c r="A142" s="37" t="s">
        <v>47</v>
      </c>
      <c r="B142" s="40">
        <v>0</v>
      </c>
      <c r="C142">
        <v>0</v>
      </c>
      <c r="D142">
        <v>0</v>
      </c>
      <c r="E142">
        <v>1</v>
      </c>
      <c r="F142">
        <v>0</v>
      </c>
      <c r="G142">
        <v>0</v>
      </c>
      <c r="H142">
        <v>0</v>
      </c>
    </row>
    <row r="143" spans="1:8" x14ac:dyDescent="0.25">
      <c r="A143" s="37" t="s">
        <v>148</v>
      </c>
      <c r="B143" s="40">
        <v>0</v>
      </c>
      <c r="C143">
        <v>0</v>
      </c>
      <c r="D143">
        <v>0</v>
      </c>
      <c r="E143">
        <v>1</v>
      </c>
      <c r="F143">
        <v>0</v>
      </c>
      <c r="G143">
        <v>0</v>
      </c>
      <c r="H143">
        <v>0</v>
      </c>
    </row>
    <row r="144" spans="1:8" x14ac:dyDescent="0.25">
      <c r="A144" s="37" t="s">
        <v>141</v>
      </c>
      <c r="B144" s="40">
        <v>0</v>
      </c>
      <c r="C144">
        <v>0</v>
      </c>
      <c r="D144">
        <v>0</v>
      </c>
      <c r="E144">
        <v>1</v>
      </c>
      <c r="F144">
        <v>0</v>
      </c>
      <c r="G144">
        <v>0</v>
      </c>
      <c r="H144">
        <v>0</v>
      </c>
    </row>
    <row r="145" spans="1:8" x14ac:dyDescent="0.25">
      <c r="A145" s="37" t="s">
        <v>149</v>
      </c>
      <c r="B145" s="40">
        <v>0</v>
      </c>
      <c r="C145">
        <v>0</v>
      </c>
      <c r="D145">
        <v>0</v>
      </c>
      <c r="E145">
        <v>1</v>
      </c>
      <c r="F145">
        <v>0</v>
      </c>
      <c r="G145">
        <v>0</v>
      </c>
      <c r="H145">
        <v>0</v>
      </c>
    </row>
    <row r="146" spans="1:8" x14ac:dyDescent="0.25">
      <c r="A146" s="37" t="s">
        <v>54</v>
      </c>
      <c r="B146" s="40">
        <v>0</v>
      </c>
      <c r="C146">
        <v>0</v>
      </c>
      <c r="D146">
        <v>0</v>
      </c>
      <c r="E146">
        <v>1</v>
      </c>
      <c r="F146">
        <v>0</v>
      </c>
      <c r="G146">
        <v>0</v>
      </c>
      <c r="H146">
        <v>0</v>
      </c>
    </row>
    <row r="147" spans="1:8" x14ac:dyDescent="0.25">
      <c r="A147" s="37" t="s">
        <v>143</v>
      </c>
      <c r="B147" s="40">
        <v>0</v>
      </c>
      <c r="C147">
        <v>0</v>
      </c>
      <c r="D147">
        <v>0</v>
      </c>
      <c r="E147">
        <v>1</v>
      </c>
      <c r="F147">
        <v>0</v>
      </c>
      <c r="G147">
        <v>0</v>
      </c>
      <c r="H147">
        <v>0</v>
      </c>
    </row>
    <row r="148" spans="1:8" x14ac:dyDescent="0.25">
      <c r="A148" s="37" t="s">
        <v>150</v>
      </c>
      <c r="B148" s="40">
        <v>0</v>
      </c>
      <c r="C148">
        <v>0</v>
      </c>
      <c r="D148">
        <v>0</v>
      </c>
      <c r="E148">
        <v>1</v>
      </c>
      <c r="F148">
        <v>0</v>
      </c>
      <c r="G148">
        <v>0</v>
      </c>
      <c r="H148">
        <v>0</v>
      </c>
    </row>
    <row r="149" spans="1:8" x14ac:dyDescent="0.25">
      <c r="A149" s="37" t="s">
        <v>54</v>
      </c>
      <c r="B149" s="40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</row>
    <row r="150" spans="1:8" x14ac:dyDescent="0.25">
      <c r="A150" s="37" t="s">
        <v>47</v>
      </c>
      <c r="B150" s="40">
        <v>0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</row>
    <row r="151" spans="1:8" x14ac:dyDescent="0.25">
      <c r="A151" s="37" t="s">
        <v>151</v>
      </c>
      <c r="B151" s="40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8" x14ac:dyDescent="0.25">
      <c r="A152" s="37" t="s">
        <v>141</v>
      </c>
      <c r="B152" s="40">
        <v>0</v>
      </c>
      <c r="C152">
        <v>0</v>
      </c>
      <c r="D152">
        <v>0</v>
      </c>
      <c r="E152">
        <v>1</v>
      </c>
      <c r="F152">
        <v>0</v>
      </c>
      <c r="G152">
        <v>0</v>
      </c>
      <c r="H152">
        <v>0</v>
      </c>
    </row>
    <row r="153" spans="1:8" x14ac:dyDescent="0.25">
      <c r="A153" s="37" t="s">
        <v>152</v>
      </c>
      <c r="B153" s="40">
        <v>0</v>
      </c>
      <c r="C153">
        <v>0</v>
      </c>
      <c r="D153">
        <v>0</v>
      </c>
      <c r="E153">
        <v>1</v>
      </c>
      <c r="F153">
        <v>0</v>
      </c>
      <c r="G153">
        <v>0</v>
      </c>
      <c r="H153">
        <v>0</v>
      </c>
    </row>
    <row r="154" spans="1:8" x14ac:dyDescent="0.25">
      <c r="A154" s="37" t="s">
        <v>54</v>
      </c>
      <c r="B154" s="40">
        <v>0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0</v>
      </c>
    </row>
    <row r="155" spans="1:8" x14ac:dyDescent="0.25">
      <c r="A155" s="37" t="s">
        <v>143</v>
      </c>
      <c r="B155" s="40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0</v>
      </c>
    </row>
    <row r="156" spans="1:8" x14ac:dyDescent="0.25">
      <c r="A156" s="37" t="s">
        <v>153</v>
      </c>
      <c r="B156" s="40">
        <v>0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0</v>
      </c>
    </row>
    <row r="157" spans="1:8" x14ac:dyDescent="0.25">
      <c r="A157" s="37" t="s">
        <v>54</v>
      </c>
      <c r="B157" s="40">
        <v>0</v>
      </c>
      <c r="C157">
        <v>0</v>
      </c>
      <c r="D157">
        <v>0</v>
      </c>
      <c r="E157">
        <v>1</v>
      </c>
      <c r="F157">
        <v>0</v>
      </c>
      <c r="G157">
        <v>0</v>
      </c>
      <c r="H157">
        <v>0</v>
      </c>
    </row>
    <row r="158" spans="1:8" x14ac:dyDescent="0.25">
      <c r="A158" s="37" t="s">
        <v>47</v>
      </c>
      <c r="B158" s="40">
        <v>0</v>
      </c>
      <c r="C158">
        <v>0</v>
      </c>
      <c r="D158">
        <v>0</v>
      </c>
      <c r="E158">
        <v>1</v>
      </c>
      <c r="F158">
        <v>0</v>
      </c>
      <c r="G158">
        <v>0</v>
      </c>
      <c r="H158">
        <v>0</v>
      </c>
    </row>
    <row r="159" spans="1:8" x14ac:dyDescent="0.25">
      <c r="A159" s="37" t="s">
        <v>154</v>
      </c>
      <c r="B159" s="40">
        <v>0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0</v>
      </c>
    </row>
    <row r="160" spans="1:8" x14ac:dyDescent="0.25">
      <c r="A160" s="37" t="s">
        <v>141</v>
      </c>
      <c r="B160" s="40">
        <v>0</v>
      </c>
      <c r="C160">
        <v>0</v>
      </c>
      <c r="D160">
        <v>0</v>
      </c>
      <c r="E160">
        <v>1</v>
      </c>
      <c r="F160">
        <v>0</v>
      </c>
      <c r="G160">
        <v>0</v>
      </c>
      <c r="H160">
        <v>0</v>
      </c>
    </row>
    <row r="161" spans="1:8" x14ac:dyDescent="0.25">
      <c r="A161" s="37" t="s">
        <v>155</v>
      </c>
      <c r="B161" s="40">
        <v>0</v>
      </c>
      <c r="C161">
        <v>0</v>
      </c>
      <c r="D161">
        <v>0</v>
      </c>
      <c r="E161">
        <v>1</v>
      </c>
      <c r="F161">
        <v>0</v>
      </c>
      <c r="G161">
        <v>0</v>
      </c>
      <c r="H161">
        <v>0</v>
      </c>
    </row>
    <row r="162" spans="1:8" x14ac:dyDescent="0.25">
      <c r="A162" s="37" t="s">
        <v>54</v>
      </c>
      <c r="B162" s="40">
        <v>0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0</v>
      </c>
    </row>
    <row r="163" spans="1:8" x14ac:dyDescent="0.25">
      <c r="A163" s="37" t="s">
        <v>143</v>
      </c>
      <c r="B163" s="40">
        <v>0</v>
      </c>
      <c r="C163">
        <v>0</v>
      </c>
      <c r="D163">
        <v>0</v>
      </c>
      <c r="E163">
        <v>1</v>
      </c>
      <c r="F163">
        <v>0</v>
      </c>
      <c r="G163">
        <v>0</v>
      </c>
      <c r="H163">
        <v>0</v>
      </c>
    </row>
    <row r="164" spans="1:8" x14ac:dyDescent="0.25">
      <c r="A164" s="37" t="s">
        <v>156</v>
      </c>
      <c r="B164" s="40">
        <v>0</v>
      </c>
      <c r="C164">
        <v>0</v>
      </c>
      <c r="D164">
        <v>0</v>
      </c>
      <c r="E164">
        <v>1</v>
      </c>
      <c r="F164">
        <v>0</v>
      </c>
      <c r="G164">
        <v>0</v>
      </c>
      <c r="H164">
        <v>0</v>
      </c>
    </row>
    <row r="165" spans="1:8" x14ac:dyDescent="0.25">
      <c r="A165" s="37" t="s">
        <v>54</v>
      </c>
      <c r="B165" s="40">
        <v>0</v>
      </c>
      <c r="C165">
        <v>0</v>
      </c>
      <c r="D165">
        <v>0</v>
      </c>
      <c r="E165">
        <v>1</v>
      </c>
      <c r="F165">
        <v>0</v>
      </c>
      <c r="G165">
        <v>0</v>
      </c>
      <c r="H165">
        <v>0</v>
      </c>
    </row>
    <row r="166" spans="1:8" x14ac:dyDescent="0.25">
      <c r="A166" s="37" t="s">
        <v>47</v>
      </c>
      <c r="B166" s="40">
        <v>0</v>
      </c>
      <c r="C166">
        <v>0</v>
      </c>
      <c r="D166">
        <v>0</v>
      </c>
      <c r="E166">
        <v>1</v>
      </c>
      <c r="F166">
        <v>0</v>
      </c>
      <c r="G166">
        <v>0</v>
      </c>
      <c r="H166">
        <v>0</v>
      </c>
    </row>
    <row r="167" spans="1:8" x14ac:dyDescent="0.25">
      <c r="A167" s="37" t="s">
        <v>157</v>
      </c>
      <c r="B167" s="40">
        <v>0</v>
      </c>
      <c r="C167">
        <v>0</v>
      </c>
      <c r="D167">
        <v>0</v>
      </c>
      <c r="E167">
        <v>1</v>
      </c>
      <c r="F167">
        <v>0</v>
      </c>
      <c r="G167">
        <v>0</v>
      </c>
      <c r="H167">
        <v>0</v>
      </c>
    </row>
    <row r="168" spans="1:8" x14ac:dyDescent="0.25">
      <c r="A168" s="37" t="s">
        <v>141</v>
      </c>
      <c r="B168" s="40">
        <v>0</v>
      </c>
      <c r="C168">
        <v>0</v>
      </c>
      <c r="D168">
        <v>0</v>
      </c>
      <c r="E168">
        <v>1</v>
      </c>
      <c r="F168">
        <v>0</v>
      </c>
      <c r="G168">
        <v>0</v>
      </c>
      <c r="H168">
        <v>0</v>
      </c>
    </row>
    <row r="169" spans="1:8" x14ac:dyDescent="0.25">
      <c r="A169" s="37" t="s">
        <v>158</v>
      </c>
      <c r="B169" s="40">
        <v>0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</row>
    <row r="170" spans="1:8" x14ac:dyDescent="0.25">
      <c r="A170" s="37" t="s">
        <v>54</v>
      </c>
      <c r="B170" s="40">
        <v>0</v>
      </c>
      <c r="C170">
        <v>0</v>
      </c>
      <c r="D170">
        <v>0</v>
      </c>
      <c r="E170">
        <v>1</v>
      </c>
      <c r="F170">
        <v>0</v>
      </c>
      <c r="G170">
        <v>0</v>
      </c>
      <c r="H170">
        <v>0</v>
      </c>
    </row>
    <row r="171" spans="1:8" x14ac:dyDescent="0.25">
      <c r="A171" s="37" t="s">
        <v>143</v>
      </c>
      <c r="B171" s="40">
        <v>0</v>
      </c>
      <c r="C171">
        <v>0</v>
      </c>
      <c r="D171">
        <v>0</v>
      </c>
      <c r="E171">
        <v>1</v>
      </c>
      <c r="F171">
        <v>0</v>
      </c>
      <c r="G171">
        <v>0</v>
      </c>
      <c r="H171">
        <v>0</v>
      </c>
    </row>
    <row r="172" spans="1:8" x14ac:dyDescent="0.25">
      <c r="A172" s="37" t="s">
        <v>159</v>
      </c>
      <c r="B172" s="40">
        <v>0</v>
      </c>
      <c r="C172">
        <v>0</v>
      </c>
      <c r="D172">
        <v>0</v>
      </c>
      <c r="E172">
        <v>1</v>
      </c>
      <c r="F172">
        <v>0</v>
      </c>
      <c r="G172">
        <v>0</v>
      </c>
      <c r="H172">
        <v>0</v>
      </c>
    </row>
    <row r="173" spans="1:8" x14ac:dyDescent="0.25">
      <c r="A173" s="37" t="s">
        <v>54</v>
      </c>
      <c r="B173" s="40">
        <v>0</v>
      </c>
      <c r="C173">
        <v>0</v>
      </c>
      <c r="D173">
        <v>0</v>
      </c>
      <c r="E173">
        <v>1</v>
      </c>
      <c r="F173">
        <v>0</v>
      </c>
      <c r="G173">
        <v>0</v>
      </c>
      <c r="H173">
        <v>0</v>
      </c>
    </row>
    <row r="174" spans="1:8" x14ac:dyDescent="0.25">
      <c r="A174" s="37" t="s">
        <v>47</v>
      </c>
      <c r="B174" s="40">
        <v>0</v>
      </c>
      <c r="C174">
        <v>0</v>
      </c>
      <c r="D174">
        <v>0</v>
      </c>
      <c r="E174">
        <v>1</v>
      </c>
      <c r="F174">
        <v>0</v>
      </c>
      <c r="G174">
        <v>0</v>
      </c>
      <c r="H174">
        <v>0</v>
      </c>
    </row>
    <row r="175" spans="1:8" x14ac:dyDescent="0.25">
      <c r="A175" s="37" t="s">
        <v>160</v>
      </c>
      <c r="B175" s="40">
        <v>0</v>
      </c>
      <c r="C175">
        <v>0</v>
      </c>
      <c r="D175">
        <v>0</v>
      </c>
      <c r="E175">
        <v>1</v>
      </c>
      <c r="F175">
        <v>0</v>
      </c>
      <c r="G175">
        <v>0</v>
      </c>
      <c r="H175">
        <v>0</v>
      </c>
    </row>
    <row r="176" spans="1:8" x14ac:dyDescent="0.25">
      <c r="A176" s="37" t="s">
        <v>141</v>
      </c>
      <c r="B176" s="40">
        <v>0</v>
      </c>
      <c r="C176">
        <v>0</v>
      </c>
      <c r="D176">
        <v>0</v>
      </c>
      <c r="E176">
        <v>1</v>
      </c>
      <c r="F176">
        <v>0</v>
      </c>
      <c r="G176">
        <v>0</v>
      </c>
      <c r="H176">
        <v>0</v>
      </c>
    </row>
    <row r="177" spans="1:8" x14ac:dyDescent="0.25">
      <c r="A177" s="37" t="s">
        <v>161</v>
      </c>
      <c r="B177" s="40">
        <v>0</v>
      </c>
      <c r="C177">
        <v>0</v>
      </c>
      <c r="D177">
        <v>0</v>
      </c>
      <c r="E177">
        <v>1</v>
      </c>
      <c r="F177">
        <v>0</v>
      </c>
      <c r="G177">
        <v>0</v>
      </c>
      <c r="H177">
        <v>0</v>
      </c>
    </row>
    <row r="178" spans="1:8" x14ac:dyDescent="0.25">
      <c r="A178" s="37" t="s">
        <v>54</v>
      </c>
      <c r="B178" s="40">
        <v>0</v>
      </c>
      <c r="C178">
        <v>0</v>
      </c>
      <c r="D178">
        <v>0</v>
      </c>
      <c r="E178">
        <v>1</v>
      </c>
      <c r="F178">
        <v>0</v>
      </c>
      <c r="G178">
        <v>0</v>
      </c>
      <c r="H178">
        <v>0</v>
      </c>
    </row>
    <row r="179" spans="1:8" x14ac:dyDescent="0.25">
      <c r="A179" s="37" t="s">
        <v>143</v>
      </c>
      <c r="B179" s="40">
        <v>0</v>
      </c>
      <c r="C179">
        <v>0</v>
      </c>
      <c r="D179">
        <v>0</v>
      </c>
      <c r="E179">
        <v>1</v>
      </c>
      <c r="F179">
        <v>0</v>
      </c>
      <c r="G179">
        <v>0</v>
      </c>
      <c r="H179">
        <v>0</v>
      </c>
    </row>
    <row r="180" spans="1:8" x14ac:dyDescent="0.25">
      <c r="A180" s="37" t="s">
        <v>162</v>
      </c>
      <c r="B180" s="40">
        <v>0</v>
      </c>
      <c r="C180">
        <v>0</v>
      </c>
      <c r="D180">
        <v>0</v>
      </c>
      <c r="E180">
        <v>1</v>
      </c>
      <c r="F180">
        <v>0</v>
      </c>
      <c r="G180">
        <v>0</v>
      </c>
      <c r="H180">
        <v>0</v>
      </c>
    </row>
    <row r="181" spans="1:8" x14ac:dyDescent="0.25">
      <c r="A181" s="37" t="s">
        <v>54</v>
      </c>
      <c r="B181" s="40">
        <v>0</v>
      </c>
      <c r="C181">
        <v>0</v>
      </c>
      <c r="D181">
        <v>0</v>
      </c>
      <c r="E181">
        <v>1</v>
      </c>
      <c r="F181">
        <v>0</v>
      </c>
      <c r="G181">
        <v>0</v>
      </c>
      <c r="H181">
        <v>0</v>
      </c>
    </row>
    <row r="182" spans="1:8" x14ac:dyDescent="0.25">
      <c r="A182" s="37" t="s">
        <v>47</v>
      </c>
      <c r="B182" s="40">
        <v>0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</row>
    <row r="183" spans="1:8" x14ac:dyDescent="0.25">
      <c r="A183" s="37" t="s">
        <v>163</v>
      </c>
      <c r="B183" s="40">
        <v>0</v>
      </c>
      <c r="C183">
        <v>0</v>
      </c>
      <c r="D183">
        <v>0</v>
      </c>
      <c r="E183">
        <v>1</v>
      </c>
      <c r="F183">
        <v>0</v>
      </c>
      <c r="G183">
        <v>0</v>
      </c>
      <c r="H183">
        <v>0</v>
      </c>
    </row>
    <row r="184" spans="1:8" x14ac:dyDescent="0.25">
      <c r="A184" s="37" t="s">
        <v>141</v>
      </c>
      <c r="B184" s="40">
        <v>0</v>
      </c>
      <c r="C184">
        <v>0</v>
      </c>
      <c r="D184">
        <v>0</v>
      </c>
      <c r="E184">
        <v>1</v>
      </c>
      <c r="F184">
        <v>0</v>
      </c>
      <c r="G184">
        <v>0</v>
      </c>
      <c r="H184">
        <v>0</v>
      </c>
    </row>
    <row r="185" spans="1:8" x14ac:dyDescent="0.25">
      <c r="A185" s="37" t="s">
        <v>164</v>
      </c>
      <c r="B185" s="40">
        <v>0</v>
      </c>
      <c r="C185">
        <v>0</v>
      </c>
      <c r="D185">
        <v>0</v>
      </c>
      <c r="E185">
        <v>1</v>
      </c>
      <c r="F185">
        <v>0</v>
      </c>
      <c r="G185">
        <v>0</v>
      </c>
      <c r="H185">
        <v>0</v>
      </c>
    </row>
    <row r="186" spans="1:8" x14ac:dyDescent="0.25">
      <c r="A186" s="37" t="s">
        <v>54</v>
      </c>
      <c r="B186" s="40">
        <v>0</v>
      </c>
      <c r="C186">
        <v>0</v>
      </c>
      <c r="D186">
        <v>0</v>
      </c>
      <c r="E186">
        <v>1</v>
      </c>
      <c r="F186">
        <v>0</v>
      </c>
      <c r="G186">
        <v>0</v>
      </c>
      <c r="H186">
        <v>0</v>
      </c>
    </row>
    <row r="187" spans="1:8" x14ac:dyDescent="0.25">
      <c r="A187" s="37" t="s">
        <v>143</v>
      </c>
      <c r="B187" s="40">
        <v>0</v>
      </c>
      <c r="C187">
        <v>0</v>
      </c>
      <c r="D187">
        <v>0</v>
      </c>
      <c r="E187">
        <v>1</v>
      </c>
      <c r="F187">
        <v>0</v>
      </c>
      <c r="G187">
        <v>0</v>
      </c>
      <c r="H187">
        <v>0</v>
      </c>
    </row>
    <row r="188" spans="1:8" x14ac:dyDescent="0.25">
      <c r="A188" s="37" t="s">
        <v>165</v>
      </c>
      <c r="B188" s="40">
        <v>0</v>
      </c>
      <c r="C188">
        <v>0</v>
      </c>
      <c r="D188">
        <v>0</v>
      </c>
      <c r="E188">
        <v>1</v>
      </c>
      <c r="F188">
        <v>0</v>
      </c>
      <c r="G188">
        <v>0</v>
      </c>
      <c r="H188">
        <v>0</v>
      </c>
    </row>
    <row r="189" spans="1:8" x14ac:dyDescent="0.25">
      <c r="A189" s="37" t="s">
        <v>54</v>
      </c>
      <c r="B189" s="40">
        <v>0</v>
      </c>
      <c r="C189">
        <v>0</v>
      </c>
      <c r="D189">
        <v>0</v>
      </c>
      <c r="E189">
        <v>1</v>
      </c>
      <c r="F189">
        <v>0</v>
      </c>
      <c r="G189">
        <v>0</v>
      </c>
      <c r="H189">
        <v>0</v>
      </c>
    </row>
    <row r="190" spans="1:8" x14ac:dyDescent="0.25">
      <c r="A190" s="37" t="s">
        <v>47</v>
      </c>
      <c r="B190" s="40">
        <v>0</v>
      </c>
      <c r="C190">
        <v>0</v>
      </c>
      <c r="D190">
        <v>0</v>
      </c>
      <c r="E190">
        <v>1</v>
      </c>
      <c r="F190">
        <v>0</v>
      </c>
      <c r="G190">
        <v>0</v>
      </c>
      <c r="H190">
        <v>0</v>
      </c>
    </row>
    <row r="191" spans="1:8" x14ac:dyDescent="0.25">
      <c r="A191" s="37" t="s">
        <v>166</v>
      </c>
      <c r="B191" s="40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</row>
    <row r="192" spans="1:8" x14ac:dyDescent="0.25">
      <c r="A192" s="37" t="s">
        <v>141</v>
      </c>
      <c r="B192" s="40">
        <v>0</v>
      </c>
      <c r="C192">
        <v>0</v>
      </c>
      <c r="D192">
        <v>0</v>
      </c>
      <c r="E192">
        <v>1</v>
      </c>
      <c r="F192">
        <v>0</v>
      </c>
      <c r="G192">
        <v>0</v>
      </c>
      <c r="H192">
        <v>0</v>
      </c>
    </row>
    <row r="193" spans="1:8" x14ac:dyDescent="0.25">
      <c r="A193" s="37" t="s">
        <v>167</v>
      </c>
      <c r="B193" s="40">
        <v>0</v>
      </c>
      <c r="C193">
        <v>0</v>
      </c>
      <c r="D193">
        <v>0</v>
      </c>
      <c r="E193">
        <v>1</v>
      </c>
      <c r="F193">
        <v>0</v>
      </c>
      <c r="G193">
        <v>0</v>
      </c>
      <c r="H193">
        <v>0</v>
      </c>
    </row>
    <row r="194" spans="1:8" x14ac:dyDescent="0.25">
      <c r="A194" s="37" t="s">
        <v>168</v>
      </c>
      <c r="B194" s="40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</row>
    <row r="195" spans="1:8" x14ac:dyDescent="0.25">
      <c r="A195" s="37" t="s">
        <v>169</v>
      </c>
      <c r="B195" s="40">
        <v>0</v>
      </c>
      <c r="C195">
        <v>0</v>
      </c>
      <c r="D195">
        <v>0</v>
      </c>
      <c r="E195">
        <v>1</v>
      </c>
      <c r="F195">
        <v>0</v>
      </c>
      <c r="G195">
        <v>0</v>
      </c>
      <c r="H195">
        <v>0</v>
      </c>
    </row>
    <row r="196" spans="1:8" x14ac:dyDescent="0.25">
      <c r="A196" s="37" t="s">
        <v>170</v>
      </c>
      <c r="B196" s="40">
        <v>0</v>
      </c>
      <c r="C196">
        <v>0</v>
      </c>
      <c r="D196">
        <v>0</v>
      </c>
      <c r="E196">
        <v>1</v>
      </c>
      <c r="F196">
        <v>0</v>
      </c>
      <c r="G196">
        <v>0</v>
      </c>
      <c r="H196">
        <v>0</v>
      </c>
    </row>
    <row r="197" spans="1:8" x14ac:dyDescent="0.25">
      <c r="A197" s="37" t="s">
        <v>171</v>
      </c>
      <c r="B197" s="40">
        <v>0</v>
      </c>
      <c r="C197">
        <v>0</v>
      </c>
      <c r="D197">
        <v>0</v>
      </c>
      <c r="E197">
        <v>1</v>
      </c>
      <c r="F197">
        <v>0</v>
      </c>
      <c r="G197">
        <v>0</v>
      </c>
      <c r="H197">
        <v>0</v>
      </c>
    </row>
    <row r="198" spans="1:8" x14ac:dyDescent="0.25">
      <c r="A198" s="37" t="s">
        <v>172</v>
      </c>
      <c r="B198" s="40">
        <v>0</v>
      </c>
      <c r="C198">
        <v>0</v>
      </c>
      <c r="D198">
        <v>0</v>
      </c>
      <c r="E198">
        <v>1</v>
      </c>
      <c r="F198">
        <v>0</v>
      </c>
      <c r="G198">
        <v>0</v>
      </c>
      <c r="H198">
        <v>0</v>
      </c>
    </row>
    <row r="199" spans="1:8" x14ac:dyDescent="0.25">
      <c r="A199" s="37" t="s">
        <v>173</v>
      </c>
      <c r="B199" s="40">
        <v>0</v>
      </c>
      <c r="C199">
        <v>0</v>
      </c>
      <c r="D199">
        <v>0</v>
      </c>
      <c r="E199">
        <v>1</v>
      </c>
      <c r="F199">
        <v>0</v>
      </c>
      <c r="G199">
        <v>0</v>
      </c>
      <c r="H199">
        <v>0</v>
      </c>
    </row>
    <row r="200" spans="1:8" x14ac:dyDescent="0.25">
      <c r="A200" s="37" t="s">
        <v>174</v>
      </c>
      <c r="B200" s="40">
        <v>0</v>
      </c>
      <c r="C200">
        <v>0</v>
      </c>
      <c r="D200">
        <v>0</v>
      </c>
      <c r="E200">
        <v>1</v>
      </c>
      <c r="F200">
        <v>0</v>
      </c>
      <c r="G200">
        <v>0</v>
      </c>
      <c r="H200">
        <v>0</v>
      </c>
    </row>
    <row r="201" spans="1:8" x14ac:dyDescent="0.25">
      <c r="A201" s="37" t="s">
        <v>172</v>
      </c>
      <c r="B201" s="40">
        <v>0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</row>
    <row r="202" spans="1:8" x14ac:dyDescent="0.25">
      <c r="A202" s="37" t="s">
        <v>53</v>
      </c>
      <c r="B202" s="40">
        <v>0</v>
      </c>
      <c r="C202">
        <v>0</v>
      </c>
      <c r="D202">
        <v>0</v>
      </c>
      <c r="E202">
        <v>1</v>
      </c>
      <c r="F202">
        <v>0</v>
      </c>
      <c r="G202">
        <v>0</v>
      </c>
      <c r="H202">
        <v>0</v>
      </c>
    </row>
    <row r="203" spans="1:8" x14ac:dyDescent="0.25">
      <c r="A203" s="37" t="s">
        <v>175</v>
      </c>
      <c r="B203" s="40">
        <v>0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</row>
    <row r="204" spans="1:8" x14ac:dyDescent="0.25">
      <c r="A204" s="37" t="s">
        <v>54</v>
      </c>
      <c r="B204" s="40">
        <v>0</v>
      </c>
      <c r="C204">
        <v>0</v>
      </c>
      <c r="D204">
        <v>0</v>
      </c>
      <c r="E204">
        <v>1</v>
      </c>
      <c r="F204">
        <v>0</v>
      </c>
      <c r="G204">
        <v>0</v>
      </c>
      <c r="H204">
        <v>0</v>
      </c>
    </row>
    <row r="205" spans="1:8" x14ac:dyDescent="0.25">
      <c r="A205" s="37" t="s">
        <v>143</v>
      </c>
      <c r="B205" s="40">
        <v>0</v>
      </c>
      <c r="C205">
        <v>0</v>
      </c>
      <c r="D205">
        <v>0</v>
      </c>
      <c r="E205">
        <v>1</v>
      </c>
      <c r="F205">
        <v>0</v>
      </c>
      <c r="G205">
        <v>0</v>
      </c>
      <c r="H205">
        <v>0</v>
      </c>
    </row>
    <row r="206" spans="1:8" x14ac:dyDescent="0.25">
      <c r="A206" s="37" t="s">
        <v>176</v>
      </c>
      <c r="B206" s="40">
        <v>0</v>
      </c>
      <c r="C206">
        <v>0</v>
      </c>
      <c r="D206">
        <v>0</v>
      </c>
      <c r="E206">
        <v>1</v>
      </c>
      <c r="F206">
        <v>0</v>
      </c>
      <c r="G206">
        <v>0</v>
      </c>
      <c r="H206">
        <v>0</v>
      </c>
    </row>
    <row r="207" spans="1:8" x14ac:dyDescent="0.25">
      <c r="A207" s="37" t="s">
        <v>177</v>
      </c>
      <c r="B207" s="40">
        <v>0</v>
      </c>
      <c r="C207">
        <v>0</v>
      </c>
      <c r="D207">
        <v>0</v>
      </c>
      <c r="E207">
        <v>1</v>
      </c>
      <c r="F207">
        <v>0</v>
      </c>
      <c r="G207">
        <v>0</v>
      </c>
      <c r="H207">
        <v>0</v>
      </c>
    </row>
    <row r="208" spans="1:8" x14ac:dyDescent="0.25">
      <c r="A208" s="37" t="s">
        <v>170</v>
      </c>
      <c r="B208" s="40">
        <v>0</v>
      </c>
      <c r="C208">
        <v>0</v>
      </c>
      <c r="D208">
        <v>0</v>
      </c>
      <c r="E208">
        <v>1</v>
      </c>
      <c r="F208">
        <v>0</v>
      </c>
      <c r="G208">
        <v>0</v>
      </c>
      <c r="H208">
        <v>0</v>
      </c>
    </row>
    <row r="209" spans="1:8" x14ac:dyDescent="0.25">
      <c r="A209" s="37" t="s">
        <v>178</v>
      </c>
      <c r="B209" s="40">
        <v>0</v>
      </c>
      <c r="C209">
        <v>0</v>
      </c>
      <c r="D209">
        <v>0</v>
      </c>
      <c r="E209">
        <v>1</v>
      </c>
      <c r="F209">
        <v>0</v>
      </c>
      <c r="G209">
        <v>0</v>
      </c>
      <c r="H209">
        <v>0</v>
      </c>
    </row>
    <row r="210" spans="1:8" x14ac:dyDescent="0.25">
      <c r="A210" s="37" t="s">
        <v>179</v>
      </c>
      <c r="B210" s="40">
        <v>0</v>
      </c>
      <c r="C210">
        <v>0</v>
      </c>
      <c r="D210">
        <v>0</v>
      </c>
      <c r="E210">
        <v>1</v>
      </c>
      <c r="F210">
        <v>0</v>
      </c>
      <c r="G210">
        <v>0</v>
      </c>
      <c r="H210">
        <v>0</v>
      </c>
    </row>
    <row r="211" spans="1:8" x14ac:dyDescent="0.25">
      <c r="A211" s="37" t="s">
        <v>180</v>
      </c>
      <c r="B211" s="40">
        <v>0</v>
      </c>
      <c r="C211">
        <v>0</v>
      </c>
      <c r="D211">
        <v>0</v>
      </c>
      <c r="E211">
        <v>1</v>
      </c>
      <c r="F211">
        <v>0</v>
      </c>
      <c r="G211">
        <v>0</v>
      </c>
      <c r="H211">
        <v>0</v>
      </c>
    </row>
    <row r="212" spans="1:8" x14ac:dyDescent="0.25">
      <c r="A212" s="37" t="s">
        <v>181</v>
      </c>
      <c r="B212" s="40">
        <v>0</v>
      </c>
      <c r="C212">
        <v>0</v>
      </c>
      <c r="D212">
        <v>0</v>
      </c>
      <c r="E212">
        <v>1</v>
      </c>
      <c r="F212">
        <v>0</v>
      </c>
      <c r="G212">
        <v>0</v>
      </c>
      <c r="H212">
        <v>0</v>
      </c>
    </row>
    <row r="213" spans="1:8" x14ac:dyDescent="0.25">
      <c r="A213" s="37" t="s">
        <v>172</v>
      </c>
      <c r="B213" s="40">
        <v>0</v>
      </c>
      <c r="C213">
        <v>0</v>
      </c>
      <c r="D213">
        <v>0</v>
      </c>
      <c r="E213">
        <v>1</v>
      </c>
      <c r="F213">
        <v>0</v>
      </c>
      <c r="G213">
        <v>0</v>
      </c>
      <c r="H213">
        <v>0</v>
      </c>
    </row>
    <row r="214" spans="1:8" x14ac:dyDescent="0.25">
      <c r="A214" s="37" t="s">
        <v>173</v>
      </c>
      <c r="B214" s="40">
        <v>0</v>
      </c>
      <c r="C214">
        <v>0</v>
      </c>
      <c r="D214">
        <v>0</v>
      </c>
      <c r="E214">
        <v>1</v>
      </c>
      <c r="F214">
        <v>0</v>
      </c>
      <c r="G214">
        <v>0</v>
      </c>
      <c r="H214">
        <v>0</v>
      </c>
    </row>
    <row r="215" spans="1:8" x14ac:dyDescent="0.25">
      <c r="A215" s="37" t="s">
        <v>182</v>
      </c>
      <c r="B215" s="40">
        <v>0</v>
      </c>
      <c r="C215">
        <v>0</v>
      </c>
      <c r="D215">
        <v>0</v>
      </c>
      <c r="E215">
        <v>1</v>
      </c>
      <c r="F215">
        <v>0</v>
      </c>
      <c r="G215">
        <v>0</v>
      </c>
      <c r="H215">
        <v>0</v>
      </c>
    </row>
    <row r="216" spans="1:8" x14ac:dyDescent="0.25">
      <c r="A216" s="37" t="s">
        <v>172</v>
      </c>
      <c r="B216" s="40">
        <v>0</v>
      </c>
      <c r="C216">
        <v>0</v>
      </c>
      <c r="D216">
        <v>0</v>
      </c>
      <c r="E216">
        <v>1</v>
      </c>
      <c r="F216">
        <v>0</v>
      </c>
      <c r="G216">
        <v>0</v>
      </c>
      <c r="H216">
        <v>0</v>
      </c>
    </row>
    <row r="217" spans="1:8" x14ac:dyDescent="0.25">
      <c r="A217" s="37" t="s">
        <v>53</v>
      </c>
      <c r="B217" s="40">
        <v>0</v>
      </c>
      <c r="C217">
        <v>0</v>
      </c>
      <c r="D217">
        <v>0</v>
      </c>
      <c r="E217">
        <v>1</v>
      </c>
      <c r="F217">
        <v>0</v>
      </c>
      <c r="G217">
        <v>0</v>
      </c>
      <c r="H217">
        <v>0</v>
      </c>
    </row>
    <row r="218" spans="1:8" x14ac:dyDescent="0.25">
      <c r="A218" s="37" t="s">
        <v>54</v>
      </c>
      <c r="B218" s="40">
        <v>0</v>
      </c>
      <c r="C218">
        <v>0</v>
      </c>
      <c r="D218">
        <v>0</v>
      </c>
      <c r="E218">
        <v>1</v>
      </c>
      <c r="F218">
        <v>0</v>
      </c>
      <c r="G218">
        <v>0</v>
      </c>
      <c r="H218">
        <v>0</v>
      </c>
    </row>
    <row r="219" spans="1:8" x14ac:dyDescent="0.25">
      <c r="A219" s="37" t="s">
        <v>47</v>
      </c>
      <c r="B219" s="40">
        <v>0</v>
      </c>
      <c r="C219">
        <v>0</v>
      </c>
      <c r="D219">
        <v>0</v>
      </c>
      <c r="E219">
        <v>1</v>
      </c>
      <c r="F219">
        <v>0</v>
      </c>
      <c r="G219">
        <v>0</v>
      </c>
      <c r="H219">
        <v>0</v>
      </c>
    </row>
    <row r="220" spans="1:8" x14ac:dyDescent="0.25">
      <c r="A220" s="37" t="s">
        <v>183</v>
      </c>
      <c r="B220" s="40">
        <v>0</v>
      </c>
      <c r="C220">
        <v>0</v>
      </c>
      <c r="D220">
        <v>0</v>
      </c>
      <c r="E220">
        <v>1</v>
      </c>
      <c r="F220">
        <v>0</v>
      </c>
      <c r="G220">
        <v>0</v>
      </c>
      <c r="H220">
        <v>0</v>
      </c>
    </row>
    <row r="221" spans="1:8" x14ac:dyDescent="0.25">
      <c r="A221" s="37" t="s">
        <v>141</v>
      </c>
      <c r="B221" s="40">
        <v>0</v>
      </c>
      <c r="C221">
        <v>0</v>
      </c>
      <c r="D221">
        <v>0</v>
      </c>
      <c r="E221">
        <v>1</v>
      </c>
      <c r="F221">
        <v>0</v>
      </c>
      <c r="G221">
        <v>0</v>
      </c>
      <c r="H221">
        <v>0</v>
      </c>
    </row>
    <row r="222" spans="1:8" x14ac:dyDescent="0.25">
      <c r="A222" s="37" t="s">
        <v>184</v>
      </c>
      <c r="B222" s="40">
        <v>0</v>
      </c>
      <c r="C222">
        <v>0</v>
      </c>
      <c r="D222">
        <v>0</v>
      </c>
      <c r="E222">
        <v>1</v>
      </c>
      <c r="F222">
        <v>0</v>
      </c>
      <c r="G222">
        <v>0</v>
      </c>
      <c r="H222">
        <v>0</v>
      </c>
    </row>
    <row r="223" spans="1:8" x14ac:dyDescent="0.25">
      <c r="A223" s="37" t="s">
        <v>54</v>
      </c>
      <c r="B223" s="40">
        <v>0</v>
      </c>
      <c r="C223">
        <v>0</v>
      </c>
      <c r="D223">
        <v>0</v>
      </c>
      <c r="E223">
        <v>1</v>
      </c>
      <c r="F223">
        <v>0</v>
      </c>
      <c r="G223">
        <v>0</v>
      </c>
      <c r="H223">
        <v>0</v>
      </c>
    </row>
    <row r="224" spans="1:8" x14ac:dyDescent="0.25">
      <c r="A224" s="37" t="s">
        <v>143</v>
      </c>
      <c r="B224" s="40">
        <v>0</v>
      </c>
      <c r="C224">
        <v>0</v>
      </c>
      <c r="D224">
        <v>0</v>
      </c>
      <c r="E224">
        <v>1</v>
      </c>
      <c r="F224">
        <v>0</v>
      </c>
      <c r="G224">
        <v>0</v>
      </c>
      <c r="H224">
        <v>0</v>
      </c>
    </row>
    <row r="225" spans="1:8" x14ac:dyDescent="0.25">
      <c r="A225" s="37" t="s">
        <v>185</v>
      </c>
      <c r="B225" s="40">
        <v>0</v>
      </c>
      <c r="C225">
        <v>0</v>
      </c>
      <c r="D225">
        <v>0</v>
      </c>
      <c r="E225">
        <v>1</v>
      </c>
      <c r="F225">
        <v>0</v>
      </c>
      <c r="G225">
        <v>0</v>
      </c>
      <c r="H225">
        <v>0</v>
      </c>
    </row>
    <row r="226" spans="1:8" x14ac:dyDescent="0.25">
      <c r="A226" s="37" t="s">
        <v>54</v>
      </c>
      <c r="B226" s="40">
        <v>0</v>
      </c>
      <c r="C226">
        <v>0</v>
      </c>
      <c r="D226">
        <v>0</v>
      </c>
      <c r="E226">
        <v>1</v>
      </c>
      <c r="F226">
        <v>0</v>
      </c>
      <c r="G226">
        <v>0</v>
      </c>
      <c r="H226">
        <v>0</v>
      </c>
    </row>
    <row r="227" spans="1:8" x14ac:dyDescent="0.25">
      <c r="A227" s="37" t="s">
        <v>47</v>
      </c>
      <c r="B227" s="40">
        <v>0</v>
      </c>
      <c r="C227">
        <v>0</v>
      </c>
      <c r="D227">
        <v>0</v>
      </c>
      <c r="E227">
        <v>1</v>
      </c>
      <c r="F227">
        <v>0</v>
      </c>
      <c r="G227">
        <v>0</v>
      </c>
      <c r="H227">
        <v>0</v>
      </c>
    </row>
    <row r="228" spans="1:8" x14ac:dyDescent="0.25">
      <c r="A228" s="37" t="s">
        <v>186</v>
      </c>
      <c r="B228" s="40">
        <v>0</v>
      </c>
      <c r="C228">
        <v>0</v>
      </c>
      <c r="D228">
        <v>0</v>
      </c>
      <c r="E228">
        <v>1</v>
      </c>
      <c r="F228">
        <v>0</v>
      </c>
      <c r="G228">
        <v>0</v>
      </c>
      <c r="H228">
        <v>0</v>
      </c>
    </row>
    <row r="229" spans="1:8" x14ac:dyDescent="0.25">
      <c r="A229" s="37" t="s">
        <v>141</v>
      </c>
      <c r="B229" s="40">
        <v>0</v>
      </c>
      <c r="C229">
        <v>0</v>
      </c>
      <c r="D229">
        <v>0</v>
      </c>
      <c r="E229">
        <v>1</v>
      </c>
      <c r="F229">
        <v>0</v>
      </c>
      <c r="G229">
        <v>0</v>
      </c>
      <c r="H229">
        <v>0</v>
      </c>
    </row>
    <row r="230" spans="1:8" x14ac:dyDescent="0.25">
      <c r="A230" s="37" t="s">
        <v>187</v>
      </c>
      <c r="B230" s="40">
        <v>0</v>
      </c>
      <c r="C230">
        <v>0</v>
      </c>
      <c r="D230">
        <v>0</v>
      </c>
      <c r="E230">
        <v>1</v>
      </c>
      <c r="F230">
        <v>0</v>
      </c>
      <c r="G230">
        <v>0</v>
      </c>
      <c r="H230">
        <v>0</v>
      </c>
    </row>
    <row r="231" spans="1:8" x14ac:dyDescent="0.25">
      <c r="A231" s="37" t="s">
        <v>54</v>
      </c>
      <c r="B231" s="40">
        <v>0</v>
      </c>
      <c r="C231">
        <v>0</v>
      </c>
      <c r="D231">
        <v>0</v>
      </c>
      <c r="E231">
        <v>1</v>
      </c>
      <c r="F231">
        <v>0</v>
      </c>
      <c r="G231">
        <v>0</v>
      </c>
      <c r="H231">
        <v>0</v>
      </c>
    </row>
    <row r="232" spans="1:8" x14ac:dyDescent="0.25">
      <c r="A232" s="37" t="s">
        <v>143</v>
      </c>
      <c r="B232" s="40">
        <v>0</v>
      </c>
      <c r="C232">
        <v>0</v>
      </c>
      <c r="D232">
        <v>0</v>
      </c>
      <c r="E232">
        <v>1</v>
      </c>
      <c r="F232">
        <v>0</v>
      </c>
      <c r="G232">
        <v>0</v>
      </c>
      <c r="H232">
        <v>0</v>
      </c>
    </row>
    <row r="233" spans="1:8" x14ac:dyDescent="0.25">
      <c r="A233" s="37" t="s">
        <v>188</v>
      </c>
      <c r="B233" s="40">
        <v>0</v>
      </c>
      <c r="C233">
        <v>0</v>
      </c>
      <c r="D233">
        <v>0</v>
      </c>
      <c r="E233">
        <v>1</v>
      </c>
      <c r="F233">
        <v>0</v>
      </c>
      <c r="G233">
        <v>0</v>
      </c>
      <c r="H233">
        <v>0</v>
      </c>
    </row>
    <row r="234" spans="1:8" x14ac:dyDescent="0.25">
      <c r="A234" s="37" t="s">
        <v>189</v>
      </c>
      <c r="B234" s="40">
        <v>0</v>
      </c>
      <c r="C234">
        <v>0</v>
      </c>
      <c r="D234">
        <v>0</v>
      </c>
      <c r="E234">
        <v>1</v>
      </c>
      <c r="F234">
        <v>0</v>
      </c>
      <c r="G234">
        <v>0</v>
      </c>
      <c r="H234">
        <v>0</v>
      </c>
    </row>
    <row r="235" spans="1:8" x14ac:dyDescent="0.25">
      <c r="A235" s="37" t="s">
        <v>190</v>
      </c>
      <c r="B235" s="40">
        <v>0</v>
      </c>
      <c r="C235">
        <v>0</v>
      </c>
      <c r="D235">
        <v>0</v>
      </c>
      <c r="E235">
        <v>1</v>
      </c>
      <c r="F235">
        <v>0</v>
      </c>
      <c r="G235">
        <v>0</v>
      </c>
      <c r="H235">
        <v>0</v>
      </c>
    </row>
    <row r="236" spans="1:8" x14ac:dyDescent="0.25">
      <c r="A236" s="37" t="s">
        <v>191</v>
      </c>
      <c r="B236" s="40">
        <v>0</v>
      </c>
      <c r="C236">
        <v>0</v>
      </c>
      <c r="D236">
        <v>0</v>
      </c>
      <c r="E236">
        <v>1</v>
      </c>
      <c r="F236">
        <v>0</v>
      </c>
      <c r="G236">
        <v>0</v>
      </c>
      <c r="H236">
        <v>0</v>
      </c>
    </row>
    <row r="237" spans="1:8" x14ac:dyDescent="0.25">
      <c r="A237" s="37" t="s">
        <v>53</v>
      </c>
      <c r="B237" s="40">
        <v>0</v>
      </c>
      <c r="C237">
        <v>0</v>
      </c>
      <c r="D237">
        <v>0</v>
      </c>
      <c r="E237">
        <v>1</v>
      </c>
      <c r="F237">
        <v>0</v>
      </c>
      <c r="G237">
        <v>0</v>
      </c>
      <c r="H237">
        <v>0</v>
      </c>
    </row>
    <row r="238" spans="1:8" x14ac:dyDescent="0.25">
      <c r="A238" s="37" t="s">
        <v>54</v>
      </c>
      <c r="B238" s="40">
        <v>0</v>
      </c>
      <c r="C238">
        <v>0</v>
      </c>
      <c r="D238">
        <v>0</v>
      </c>
      <c r="E238">
        <v>1</v>
      </c>
      <c r="F238">
        <v>0</v>
      </c>
      <c r="G238">
        <v>0</v>
      </c>
      <c r="H238">
        <v>0</v>
      </c>
    </row>
    <row r="239" spans="1:8" x14ac:dyDescent="0.25">
      <c r="A239" s="37" t="s">
        <v>47</v>
      </c>
      <c r="B239" s="40">
        <v>0</v>
      </c>
      <c r="C239">
        <v>0</v>
      </c>
      <c r="D239">
        <v>0</v>
      </c>
      <c r="E239">
        <v>1</v>
      </c>
      <c r="F239">
        <v>0</v>
      </c>
      <c r="G239">
        <v>0</v>
      </c>
      <c r="H239">
        <v>0</v>
      </c>
    </row>
    <row r="240" spans="1:8" x14ac:dyDescent="0.25">
      <c r="A240" s="37" t="s">
        <v>192</v>
      </c>
      <c r="B240" s="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0</v>
      </c>
    </row>
    <row r="241" spans="1:8" x14ac:dyDescent="0.25">
      <c r="A241" s="37" t="s">
        <v>141</v>
      </c>
      <c r="B241" s="40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</row>
    <row r="242" spans="1:8" x14ac:dyDescent="0.25">
      <c r="A242" s="37" t="s">
        <v>193</v>
      </c>
      <c r="B242" s="40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0</v>
      </c>
    </row>
    <row r="243" spans="1:8" x14ac:dyDescent="0.25">
      <c r="A243" s="37" t="s">
        <v>54</v>
      </c>
      <c r="B243" s="40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0</v>
      </c>
    </row>
    <row r="244" spans="1:8" x14ac:dyDescent="0.25">
      <c r="A244" s="37" t="s">
        <v>143</v>
      </c>
      <c r="B244" s="40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</row>
    <row r="245" spans="1:8" x14ac:dyDescent="0.25">
      <c r="A245" s="37" t="s">
        <v>194</v>
      </c>
      <c r="B245" s="40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 s="37" t="s">
        <v>54</v>
      </c>
      <c r="B246" s="40">
        <v>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 s="37" t="s">
        <v>47</v>
      </c>
      <c r="B247" s="40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 s="37" t="s">
        <v>195</v>
      </c>
      <c r="B248" s="40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 s="37" t="s">
        <v>141</v>
      </c>
      <c r="B249" s="40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 s="37" t="s">
        <v>196</v>
      </c>
      <c r="B250" s="4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 s="37" t="s">
        <v>54</v>
      </c>
      <c r="B251" s="40">
        <v>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 s="37" t="s">
        <v>143</v>
      </c>
      <c r="B252" s="40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 s="37" t="s">
        <v>197</v>
      </c>
      <c r="B253" s="40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</row>
    <row r="254" spans="1:8" x14ac:dyDescent="0.25">
      <c r="A254" s="37" t="s">
        <v>54</v>
      </c>
      <c r="B254" s="40">
        <v>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</row>
    <row r="255" spans="1:8" x14ac:dyDescent="0.25">
      <c r="A255" s="37" t="s">
        <v>47</v>
      </c>
      <c r="B255" s="40">
        <v>0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 s="37" t="s">
        <v>198</v>
      </c>
      <c r="B256" s="40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 s="37" t="s">
        <v>141</v>
      </c>
      <c r="B257" s="40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 s="37" t="s">
        <v>199</v>
      </c>
      <c r="B258" s="40">
        <v>0</v>
      </c>
      <c r="C258">
        <v>0</v>
      </c>
      <c r="D258">
        <v>0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 s="37" t="s">
        <v>54</v>
      </c>
      <c r="B259" s="40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 s="37" t="s">
        <v>47</v>
      </c>
      <c r="B260" s="40">
        <v>0</v>
      </c>
      <c r="C260">
        <v>0</v>
      </c>
      <c r="D260">
        <v>0</v>
      </c>
      <c r="E260">
        <v>0</v>
      </c>
      <c r="F260">
        <v>0</v>
      </c>
      <c r="G260">
        <v>0</v>
      </c>
      <c r="H260">
        <v>0</v>
      </c>
    </row>
    <row r="261" spans="1:8" x14ac:dyDescent="0.25">
      <c r="A261" s="37" t="s">
        <v>200</v>
      </c>
      <c r="B261" s="40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</row>
    <row r="262" spans="1:8" x14ac:dyDescent="0.25">
      <c r="A262" s="37" t="s">
        <v>141</v>
      </c>
      <c r="B262" s="40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 s="37" t="s">
        <v>201</v>
      </c>
      <c r="B263" s="40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 s="37" t="s">
        <v>54</v>
      </c>
      <c r="B264" s="40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 s="37" t="s">
        <v>47</v>
      </c>
      <c r="B265" s="40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 s="37" t="s">
        <v>202</v>
      </c>
      <c r="B266" s="40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</row>
    <row r="267" spans="1:8" x14ac:dyDescent="0.25">
      <c r="A267" s="37" t="s">
        <v>203</v>
      </c>
      <c r="B267" s="40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</sheetData>
  <conditionalFormatting sqref="A2:A267">
    <cfRule type="expression" dxfId="41" priority="1">
      <formula>AND($H2, $H$1)</formula>
    </cfRule>
    <cfRule type="expression" dxfId="40" priority="2">
      <formula>AND($G2, $G$1)</formula>
    </cfRule>
    <cfRule type="expression" dxfId="39" priority="3">
      <formula>AND($F2, $F$1)</formula>
    </cfRule>
    <cfRule type="expression" dxfId="38" priority="4">
      <formula>AND($E2, $E$1)</formula>
    </cfRule>
    <cfRule type="expression" dxfId="37" priority="5">
      <formula>AND($D2, $D$1)</formula>
    </cfRule>
    <cfRule type="expression" dxfId="36" priority="6">
      <formula>AND($C2, $C$1)</formula>
    </cfRule>
    <cfRule type="expression" dxfId="35" priority="7">
      <formula>AND($B2, $B$1)</formula>
    </cfRule>
  </conditionalFormatting>
  <pageMargins left="0.7" right="0.7" top="0.75" bottom="0.75" header="0.3" footer="0.3"/>
  <pageSetup paperSize="9" orientation="portrait" horizontalDpi="4294967293" r:id="rId1"/>
  <extLst>
    <ext xmlns:x14="http://schemas.microsoft.com/office/spreadsheetml/2009/9/main" uri="{CCE6A557-97BC-4b89-ADB6-D9C93CAAB3DF}">
      <x14:dataValidations xmlns:xm="http://schemas.microsoft.com/office/excel/2006/main" xWindow="974" yWindow="213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Q447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.75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446</v>
      </c>
      <c r="K1">
        <f ca="1">SUM(OFFSET(B1, 1, 0, $J$1, 1))</f>
        <v>0</v>
      </c>
      <c r="L1">
        <f t="shared" ref="L1:Q1" ca="1" si="0">SUM(OFFSET(C1, 1, 0, $J$1, 1))</f>
        <v>0</v>
      </c>
      <c r="M1">
        <f t="shared" ca="1" si="0"/>
        <v>177</v>
      </c>
      <c r="N1">
        <f t="shared" ca="1" si="0"/>
        <v>145</v>
      </c>
      <c r="O1">
        <f t="shared" ca="1" si="0"/>
        <v>6</v>
      </c>
      <c r="P1">
        <f t="shared" ca="1" si="0"/>
        <v>0</v>
      </c>
      <c r="Q1">
        <f t="shared" ca="1" si="0"/>
        <v>74</v>
      </c>
    </row>
    <row r="2" spans="1:17" ht="15.75" thickTop="1" x14ac:dyDescent="0.25">
      <c r="A2" s="37" t="s">
        <v>205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206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207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208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209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210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211</v>
      </c>
      <c r="B8" s="40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x14ac:dyDescent="0.25">
      <c r="A9" s="37" t="s">
        <v>212</v>
      </c>
      <c r="B9" s="40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x14ac:dyDescent="0.25">
      <c r="A10" s="37" t="s">
        <v>213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x14ac:dyDescent="0.25">
      <c r="A11" s="37" t="s">
        <v>214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</v>
      </c>
    </row>
    <row r="12" spans="1:17" x14ac:dyDescent="0.25">
      <c r="A12" s="37" t="s">
        <v>215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</row>
    <row r="13" spans="1:17" x14ac:dyDescent="0.25">
      <c r="A13" s="37" t="s">
        <v>216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</row>
    <row r="14" spans="1:17" x14ac:dyDescent="0.25">
      <c r="A14" s="37" t="s">
        <v>53</v>
      </c>
      <c r="B14" s="40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1</v>
      </c>
    </row>
    <row r="15" spans="1:17" x14ac:dyDescent="0.25">
      <c r="A15" s="37" t="s">
        <v>54</v>
      </c>
      <c r="B15" s="40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1</v>
      </c>
    </row>
    <row r="16" spans="1:17" x14ac:dyDescent="0.25">
      <c r="A16" s="37" t="s">
        <v>217</v>
      </c>
      <c r="B16" s="40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218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</row>
    <row r="18" spans="1:8" x14ac:dyDescent="0.25">
      <c r="A18" s="37" t="s">
        <v>219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</row>
    <row r="19" spans="1:8" x14ac:dyDescent="0.25">
      <c r="A19" s="37" t="s">
        <v>54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1</v>
      </c>
    </row>
    <row r="20" spans="1:8" x14ac:dyDescent="0.25">
      <c r="A20" s="37" t="s">
        <v>220</v>
      </c>
      <c r="B20" s="40">
        <v>0</v>
      </c>
      <c r="C20">
        <v>0</v>
      </c>
      <c r="D20">
        <v>0</v>
      </c>
      <c r="E20">
        <v>0</v>
      </c>
      <c r="F20">
        <v>1</v>
      </c>
      <c r="G20">
        <v>0</v>
      </c>
      <c r="H20">
        <v>0</v>
      </c>
    </row>
    <row r="21" spans="1:8" x14ac:dyDescent="0.25">
      <c r="A21" s="37" t="s">
        <v>221</v>
      </c>
      <c r="B21" s="40">
        <v>0</v>
      </c>
      <c r="C21">
        <v>0</v>
      </c>
      <c r="D21">
        <v>0</v>
      </c>
      <c r="E21">
        <v>0</v>
      </c>
      <c r="F21">
        <v>1</v>
      </c>
      <c r="G21">
        <v>0</v>
      </c>
      <c r="H21">
        <v>0</v>
      </c>
    </row>
    <row r="22" spans="1:8" x14ac:dyDescent="0.25">
      <c r="A22" s="37" t="s">
        <v>222</v>
      </c>
      <c r="B22" s="40">
        <v>0</v>
      </c>
      <c r="C22">
        <v>0</v>
      </c>
      <c r="D22">
        <v>0</v>
      </c>
      <c r="E22">
        <v>0</v>
      </c>
      <c r="F22">
        <v>1</v>
      </c>
      <c r="G22">
        <v>0</v>
      </c>
      <c r="H22">
        <v>0</v>
      </c>
    </row>
    <row r="23" spans="1:8" x14ac:dyDescent="0.25">
      <c r="A23" s="37" t="s">
        <v>223</v>
      </c>
      <c r="B23" s="40">
        <v>0</v>
      </c>
      <c r="C23">
        <v>0</v>
      </c>
      <c r="D23">
        <v>0</v>
      </c>
      <c r="E23">
        <v>0</v>
      </c>
      <c r="F23">
        <v>1</v>
      </c>
      <c r="G23">
        <v>0</v>
      </c>
      <c r="H23">
        <v>0</v>
      </c>
    </row>
    <row r="24" spans="1:8" x14ac:dyDescent="0.25">
      <c r="A24" s="37" t="s">
        <v>224</v>
      </c>
      <c r="B24" s="40">
        <v>0</v>
      </c>
      <c r="C24">
        <v>0</v>
      </c>
      <c r="D24">
        <v>0</v>
      </c>
      <c r="E24">
        <v>0</v>
      </c>
      <c r="F24">
        <v>1</v>
      </c>
      <c r="G24">
        <v>0</v>
      </c>
      <c r="H24">
        <v>0</v>
      </c>
    </row>
    <row r="25" spans="1:8" x14ac:dyDescent="0.25">
      <c r="A25" s="37" t="s">
        <v>225</v>
      </c>
      <c r="B25" s="40">
        <v>0</v>
      </c>
      <c r="C25">
        <v>0</v>
      </c>
      <c r="D25">
        <v>0</v>
      </c>
      <c r="E25">
        <v>0</v>
      </c>
      <c r="F25">
        <v>1</v>
      </c>
      <c r="G25">
        <v>0</v>
      </c>
      <c r="H25">
        <v>0</v>
      </c>
    </row>
    <row r="26" spans="1:8" x14ac:dyDescent="0.25">
      <c r="A26" s="37" t="s">
        <v>226</v>
      </c>
      <c r="B26" s="40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</row>
    <row r="27" spans="1:8" x14ac:dyDescent="0.25">
      <c r="A27" s="37" t="s">
        <v>227</v>
      </c>
      <c r="B27" s="40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1</v>
      </c>
    </row>
    <row r="28" spans="1:8" x14ac:dyDescent="0.25">
      <c r="A28" s="37" t="s">
        <v>228</v>
      </c>
      <c r="B28" s="40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</row>
    <row r="29" spans="1:8" x14ac:dyDescent="0.25">
      <c r="A29" s="37" t="s">
        <v>229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1</v>
      </c>
    </row>
    <row r="30" spans="1:8" x14ac:dyDescent="0.25">
      <c r="A30" s="37" t="s">
        <v>230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</row>
    <row r="31" spans="1:8" x14ac:dyDescent="0.25">
      <c r="A31" s="37" t="s">
        <v>231</v>
      </c>
      <c r="B31" s="40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1</v>
      </c>
    </row>
    <row r="32" spans="1:8" x14ac:dyDescent="0.25">
      <c r="A32" s="37" t="s">
        <v>54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25">
      <c r="A33" s="37" t="s">
        <v>232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s="37" t="s">
        <v>233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1</v>
      </c>
    </row>
    <row r="35" spans="1:8" x14ac:dyDescent="0.25">
      <c r="A35" s="37" t="s">
        <v>234</v>
      </c>
      <c r="B35" s="40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</row>
    <row r="36" spans="1:8" x14ac:dyDescent="0.25">
      <c r="A36" s="37" t="s">
        <v>235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1</v>
      </c>
    </row>
    <row r="37" spans="1:8" x14ac:dyDescent="0.25">
      <c r="A37" s="37" t="s">
        <v>236</v>
      </c>
      <c r="B37" s="40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1</v>
      </c>
    </row>
    <row r="38" spans="1:8" x14ac:dyDescent="0.25">
      <c r="A38" s="37" t="s">
        <v>237</v>
      </c>
      <c r="B38" s="40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</row>
    <row r="39" spans="1:8" x14ac:dyDescent="0.25">
      <c r="A39" s="37" t="s">
        <v>238</v>
      </c>
      <c r="B39" s="40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</row>
    <row r="40" spans="1:8" x14ac:dyDescent="0.25">
      <c r="A40" s="37" t="s">
        <v>239</v>
      </c>
      <c r="B40" s="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1</v>
      </c>
    </row>
    <row r="41" spans="1:8" x14ac:dyDescent="0.25">
      <c r="A41" s="37" t="s">
        <v>54</v>
      </c>
      <c r="B41" s="40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1</v>
      </c>
    </row>
    <row r="42" spans="1:8" x14ac:dyDescent="0.25">
      <c r="A42" s="37" t="s">
        <v>240</v>
      </c>
      <c r="B42" s="40">
        <v>0</v>
      </c>
      <c r="C42">
        <v>0</v>
      </c>
      <c r="D42">
        <v>0</v>
      </c>
      <c r="E42">
        <v>1</v>
      </c>
      <c r="F42">
        <v>0</v>
      </c>
      <c r="G42">
        <v>0</v>
      </c>
      <c r="H42">
        <v>0</v>
      </c>
    </row>
    <row r="43" spans="1:8" x14ac:dyDescent="0.25">
      <c r="A43" s="37" t="s">
        <v>241</v>
      </c>
      <c r="B43" s="40">
        <v>0</v>
      </c>
      <c r="C43">
        <v>0</v>
      </c>
      <c r="D43">
        <v>1</v>
      </c>
      <c r="E43">
        <v>1</v>
      </c>
      <c r="F43">
        <v>0</v>
      </c>
      <c r="G43">
        <v>0</v>
      </c>
      <c r="H43">
        <v>0</v>
      </c>
    </row>
    <row r="44" spans="1:8" x14ac:dyDescent="0.25">
      <c r="A44" s="37" t="s">
        <v>242</v>
      </c>
      <c r="B44" s="40">
        <v>0</v>
      </c>
      <c r="C44">
        <v>0</v>
      </c>
      <c r="D44">
        <v>1</v>
      </c>
      <c r="E44">
        <v>1</v>
      </c>
      <c r="F44">
        <v>0</v>
      </c>
      <c r="G44">
        <v>0</v>
      </c>
      <c r="H44">
        <v>0</v>
      </c>
    </row>
    <row r="45" spans="1:8" x14ac:dyDescent="0.25">
      <c r="A45" s="37" t="s">
        <v>243</v>
      </c>
      <c r="B45" s="40">
        <v>0</v>
      </c>
      <c r="C45">
        <v>0</v>
      </c>
      <c r="D45">
        <v>0</v>
      </c>
      <c r="E45">
        <v>1</v>
      </c>
      <c r="F45">
        <v>0</v>
      </c>
      <c r="G45">
        <v>0</v>
      </c>
      <c r="H45">
        <v>0</v>
      </c>
    </row>
    <row r="46" spans="1:8" x14ac:dyDescent="0.25">
      <c r="A46" s="37" t="s">
        <v>244</v>
      </c>
      <c r="B46" s="40">
        <v>0</v>
      </c>
      <c r="C46">
        <v>0</v>
      </c>
      <c r="D46">
        <v>1</v>
      </c>
      <c r="E46">
        <v>1</v>
      </c>
      <c r="F46">
        <v>0</v>
      </c>
      <c r="G46">
        <v>0</v>
      </c>
      <c r="H46">
        <v>0</v>
      </c>
    </row>
    <row r="47" spans="1:8" x14ac:dyDescent="0.25">
      <c r="A47" s="37" t="s">
        <v>245</v>
      </c>
      <c r="B47" s="40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</row>
    <row r="48" spans="1:8" x14ac:dyDescent="0.25">
      <c r="A48" s="37" t="s">
        <v>246</v>
      </c>
      <c r="B48" s="40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1</v>
      </c>
    </row>
    <row r="49" spans="1:8" x14ac:dyDescent="0.25">
      <c r="A49" s="37" t="s">
        <v>247</v>
      </c>
      <c r="B49" s="40">
        <v>0</v>
      </c>
      <c r="C49">
        <v>0</v>
      </c>
      <c r="D49">
        <v>0</v>
      </c>
      <c r="E49">
        <v>1</v>
      </c>
      <c r="F49">
        <v>0</v>
      </c>
      <c r="G49">
        <v>0</v>
      </c>
      <c r="H49">
        <v>0</v>
      </c>
    </row>
    <row r="50" spans="1:8" x14ac:dyDescent="0.25">
      <c r="A50" s="37" t="s">
        <v>248</v>
      </c>
      <c r="B50" s="4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</row>
    <row r="51" spans="1:8" x14ac:dyDescent="0.25">
      <c r="A51" s="37" t="s">
        <v>249</v>
      </c>
      <c r="B51" s="40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</row>
    <row r="52" spans="1:8" x14ac:dyDescent="0.25">
      <c r="A52" s="37" t="s">
        <v>250</v>
      </c>
      <c r="B52" s="40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</row>
    <row r="53" spans="1:8" x14ac:dyDescent="0.25">
      <c r="A53" s="37" t="s">
        <v>251</v>
      </c>
      <c r="B53" s="40">
        <v>0</v>
      </c>
      <c r="C53">
        <v>0</v>
      </c>
      <c r="D53">
        <v>1</v>
      </c>
      <c r="E53">
        <v>0</v>
      </c>
      <c r="F53">
        <v>0</v>
      </c>
      <c r="G53">
        <v>0</v>
      </c>
      <c r="H53">
        <v>0</v>
      </c>
    </row>
    <row r="54" spans="1:8" x14ac:dyDescent="0.25">
      <c r="A54" s="37" t="s">
        <v>252</v>
      </c>
      <c r="B54" s="40">
        <v>0</v>
      </c>
      <c r="C54">
        <v>0</v>
      </c>
      <c r="D54">
        <v>1</v>
      </c>
      <c r="E54">
        <v>0</v>
      </c>
      <c r="F54">
        <v>0</v>
      </c>
      <c r="G54">
        <v>0</v>
      </c>
      <c r="H54">
        <v>0</v>
      </c>
    </row>
    <row r="55" spans="1:8" x14ac:dyDescent="0.25">
      <c r="A55" s="37" t="s">
        <v>253</v>
      </c>
      <c r="B55" s="40">
        <v>0</v>
      </c>
      <c r="C55">
        <v>0</v>
      </c>
      <c r="D55">
        <v>1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37" t="s">
        <v>254</v>
      </c>
      <c r="B56" s="40">
        <v>0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</row>
    <row r="57" spans="1:8" x14ac:dyDescent="0.25">
      <c r="A57" s="37" t="s">
        <v>255</v>
      </c>
      <c r="B57" s="40">
        <v>0</v>
      </c>
      <c r="C57">
        <v>0</v>
      </c>
      <c r="D57">
        <v>1</v>
      </c>
      <c r="E57">
        <v>0</v>
      </c>
      <c r="F57">
        <v>0</v>
      </c>
      <c r="G57">
        <v>0</v>
      </c>
      <c r="H57">
        <v>0</v>
      </c>
    </row>
    <row r="58" spans="1:8" x14ac:dyDescent="0.25">
      <c r="A58" s="37" t="s">
        <v>256</v>
      </c>
      <c r="B58" s="40">
        <v>0</v>
      </c>
      <c r="C58">
        <v>0</v>
      </c>
      <c r="D58">
        <v>1</v>
      </c>
      <c r="E58">
        <v>0</v>
      </c>
      <c r="F58">
        <v>0</v>
      </c>
      <c r="G58">
        <v>0</v>
      </c>
      <c r="H58">
        <v>0</v>
      </c>
    </row>
    <row r="59" spans="1:8" x14ac:dyDescent="0.25">
      <c r="A59" s="37" t="s">
        <v>257</v>
      </c>
      <c r="B59" s="40">
        <v>0</v>
      </c>
      <c r="C59">
        <v>0</v>
      </c>
      <c r="D59">
        <v>1</v>
      </c>
      <c r="E59">
        <v>0</v>
      </c>
      <c r="F59">
        <v>0</v>
      </c>
      <c r="G59">
        <v>0</v>
      </c>
      <c r="H59">
        <v>0</v>
      </c>
    </row>
    <row r="60" spans="1:8" x14ac:dyDescent="0.25">
      <c r="A60" s="37" t="s">
        <v>258</v>
      </c>
      <c r="B60" s="40">
        <v>0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</row>
    <row r="61" spans="1:8" x14ac:dyDescent="0.25">
      <c r="A61" s="37" t="s">
        <v>259</v>
      </c>
      <c r="B61" s="40">
        <v>0</v>
      </c>
      <c r="C61">
        <v>0</v>
      </c>
      <c r="D61">
        <v>1</v>
      </c>
      <c r="E61">
        <v>0</v>
      </c>
      <c r="F61">
        <v>0</v>
      </c>
      <c r="G61">
        <v>0</v>
      </c>
      <c r="H61">
        <v>0</v>
      </c>
    </row>
    <row r="62" spans="1:8" x14ac:dyDescent="0.25">
      <c r="A62" s="37" t="s">
        <v>260</v>
      </c>
      <c r="B62" s="40">
        <v>0</v>
      </c>
      <c r="C62">
        <v>0</v>
      </c>
      <c r="D62">
        <v>1</v>
      </c>
      <c r="E62">
        <v>0</v>
      </c>
      <c r="F62">
        <v>0</v>
      </c>
      <c r="G62">
        <v>0</v>
      </c>
      <c r="H62">
        <v>0</v>
      </c>
    </row>
    <row r="63" spans="1:8" x14ac:dyDescent="0.25">
      <c r="A63" s="37" t="s">
        <v>261</v>
      </c>
      <c r="B63" s="40">
        <v>0</v>
      </c>
      <c r="C63">
        <v>0</v>
      </c>
      <c r="D63">
        <v>1</v>
      </c>
      <c r="E63">
        <v>0</v>
      </c>
      <c r="F63">
        <v>0</v>
      </c>
      <c r="G63">
        <v>0</v>
      </c>
      <c r="H63">
        <v>0</v>
      </c>
    </row>
    <row r="64" spans="1:8" x14ac:dyDescent="0.25">
      <c r="A64" s="37" t="s">
        <v>262</v>
      </c>
      <c r="B64" s="40">
        <v>0</v>
      </c>
      <c r="C64">
        <v>0</v>
      </c>
      <c r="D64">
        <v>1</v>
      </c>
      <c r="E64">
        <v>0</v>
      </c>
      <c r="F64">
        <v>0</v>
      </c>
      <c r="G64">
        <v>0</v>
      </c>
      <c r="H64">
        <v>0</v>
      </c>
    </row>
    <row r="65" spans="1:8" x14ac:dyDescent="0.25">
      <c r="A65" s="37" t="s">
        <v>181</v>
      </c>
      <c r="B65" s="40">
        <v>0</v>
      </c>
      <c r="C65">
        <v>0</v>
      </c>
      <c r="D65">
        <v>1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263</v>
      </c>
      <c r="B66" s="40">
        <v>0</v>
      </c>
      <c r="C66">
        <v>0</v>
      </c>
      <c r="D66">
        <v>1</v>
      </c>
      <c r="E66">
        <v>0</v>
      </c>
      <c r="F66">
        <v>0</v>
      </c>
      <c r="G66">
        <v>0</v>
      </c>
      <c r="H66">
        <v>0</v>
      </c>
    </row>
    <row r="67" spans="1:8" x14ac:dyDescent="0.25">
      <c r="A67" s="37" t="s">
        <v>264</v>
      </c>
      <c r="B67" s="40">
        <v>0</v>
      </c>
      <c r="C67">
        <v>0</v>
      </c>
      <c r="D67">
        <v>1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s="37" t="s">
        <v>265</v>
      </c>
      <c r="B68" s="40">
        <v>0</v>
      </c>
      <c r="C68">
        <v>0</v>
      </c>
      <c r="D68">
        <v>1</v>
      </c>
      <c r="E68">
        <v>0</v>
      </c>
      <c r="F68">
        <v>0</v>
      </c>
      <c r="G68">
        <v>0</v>
      </c>
      <c r="H68">
        <v>0</v>
      </c>
    </row>
    <row r="69" spans="1:8" x14ac:dyDescent="0.25">
      <c r="A69" s="37" t="s">
        <v>266</v>
      </c>
      <c r="B69" s="40">
        <v>0</v>
      </c>
      <c r="C69">
        <v>0</v>
      </c>
      <c r="D69">
        <v>1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267</v>
      </c>
      <c r="B70" s="40">
        <v>0</v>
      </c>
      <c r="C70">
        <v>0</v>
      </c>
      <c r="D70">
        <v>1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268</v>
      </c>
      <c r="B71" s="40">
        <v>0</v>
      </c>
      <c r="C71">
        <v>0</v>
      </c>
      <c r="D71">
        <v>1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269</v>
      </c>
      <c r="B72" s="40">
        <v>0</v>
      </c>
      <c r="C72">
        <v>0</v>
      </c>
      <c r="D72">
        <v>1</v>
      </c>
      <c r="E72">
        <v>0</v>
      </c>
      <c r="F72">
        <v>0</v>
      </c>
      <c r="G72">
        <v>0</v>
      </c>
      <c r="H72">
        <v>0</v>
      </c>
    </row>
    <row r="73" spans="1:8" x14ac:dyDescent="0.25">
      <c r="A73" s="37" t="s">
        <v>270</v>
      </c>
      <c r="B73" s="40">
        <v>0</v>
      </c>
      <c r="C73">
        <v>0</v>
      </c>
      <c r="D73">
        <v>1</v>
      </c>
      <c r="E73">
        <v>0</v>
      </c>
      <c r="F73">
        <v>0</v>
      </c>
      <c r="G73">
        <v>0</v>
      </c>
      <c r="H73">
        <v>0</v>
      </c>
    </row>
    <row r="74" spans="1:8" x14ac:dyDescent="0.25">
      <c r="A74" s="37" t="s">
        <v>271</v>
      </c>
      <c r="B74" s="40">
        <v>0</v>
      </c>
      <c r="C74">
        <v>0</v>
      </c>
      <c r="D74">
        <v>1</v>
      </c>
      <c r="E74">
        <v>0</v>
      </c>
      <c r="F74">
        <v>0</v>
      </c>
      <c r="G74">
        <v>0</v>
      </c>
      <c r="H74">
        <v>0</v>
      </c>
    </row>
    <row r="75" spans="1:8" x14ac:dyDescent="0.25">
      <c r="A75" s="37" t="s">
        <v>260</v>
      </c>
      <c r="B75" s="40">
        <v>0</v>
      </c>
      <c r="C75">
        <v>0</v>
      </c>
      <c r="D75">
        <v>1</v>
      </c>
      <c r="E75">
        <v>0</v>
      </c>
      <c r="F75">
        <v>0</v>
      </c>
      <c r="G75">
        <v>0</v>
      </c>
      <c r="H75">
        <v>0</v>
      </c>
    </row>
    <row r="76" spans="1:8" x14ac:dyDescent="0.25">
      <c r="A76" s="37" t="s">
        <v>261</v>
      </c>
      <c r="B76" s="40">
        <v>0</v>
      </c>
      <c r="C76">
        <v>0</v>
      </c>
      <c r="D76">
        <v>1</v>
      </c>
      <c r="E76">
        <v>0</v>
      </c>
      <c r="F76">
        <v>0</v>
      </c>
      <c r="G76">
        <v>0</v>
      </c>
      <c r="H76">
        <v>0</v>
      </c>
    </row>
    <row r="77" spans="1:8" x14ac:dyDescent="0.25">
      <c r="A77" s="37" t="s">
        <v>272</v>
      </c>
      <c r="B77" s="40">
        <v>0</v>
      </c>
      <c r="C77">
        <v>0</v>
      </c>
      <c r="D77">
        <v>1</v>
      </c>
      <c r="E77">
        <v>0</v>
      </c>
      <c r="F77">
        <v>0</v>
      </c>
      <c r="G77">
        <v>0</v>
      </c>
      <c r="H77">
        <v>0</v>
      </c>
    </row>
    <row r="78" spans="1:8" x14ac:dyDescent="0.25">
      <c r="A78" s="37" t="s">
        <v>181</v>
      </c>
      <c r="B78" s="40">
        <v>0</v>
      </c>
      <c r="C78">
        <v>0</v>
      </c>
      <c r="D78">
        <v>1</v>
      </c>
      <c r="E78">
        <v>0</v>
      </c>
      <c r="F78">
        <v>0</v>
      </c>
      <c r="G78">
        <v>0</v>
      </c>
      <c r="H78">
        <v>0</v>
      </c>
    </row>
    <row r="79" spans="1:8" x14ac:dyDescent="0.25">
      <c r="A79" s="37" t="s">
        <v>273</v>
      </c>
      <c r="B79" s="40">
        <v>0</v>
      </c>
      <c r="C79">
        <v>0</v>
      </c>
      <c r="D79">
        <v>1</v>
      </c>
      <c r="E79">
        <v>0</v>
      </c>
      <c r="F79">
        <v>0</v>
      </c>
      <c r="G79">
        <v>0</v>
      </c>
      <c r="H79">
        <v>0</v>
      </c>
    </row>
    <row r="80" spans="1:8" x14ac:dyDescent="0.25">
      <c r="A80" s="37" t="s">
        <v>274</v>
      </c>
      <c r="B80" s="40">
        <v>0</v>
      </c>
      <c r="C80">
        <v>0</v>
      </c>
      <c r="D80">
        <v>1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37" t="s">
        <v>181</v>
      </c>
      <c r="B81" s="40">
        <v>0</v>
      </c>
      <c r="C81">
        <v>0</v>
      </c>
      <c r="D81">
        <v>1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37" t="s">
        <v>275</v>
      </c>
      <c r="B82" s="40">
        <v>0</v>
      </c>
      <c r="C82">
        <v>0</v>
      </c>
      <c r="D82">
        <v>1</v>
      </c>
      <c r="E82">
        <v>0</v>
      </c>
      <c r="F82">
        <v>0</v>
      </c>
      <c r="G82">
        <v>0</v>
      </c>
      <c r="H82">
        <v>0</v>
      </c>
    </row>
    <row r="83" spans="1:8" x14ac:dyDescent="0.25">
      <c r="A83" s="37" t="s">
        <v>276</v>
      </c>
      <c r="B83" s="40">
        <v>0</v>
      </c>
      <c r="C83">
        <v>0</v>
      </c>
      <c r="D83">
        <v>1</v>
      </c>
      <c r="E83">
        <v>0</v>
      </c>
      <c r="F83">
        <v>0</v>
      </c>
      <c r="G83">
        <v>0</v>
      </c>
      <c r="H83">
        <v>0</v>
      </c>
    </row>
    <row r="84" spans="1:8" x14ac:dyDescent="0.25">
      <c r="A84" s="37" t="s">
        <v>181</v>
      </c>
      <c r="B84" s="40">
        <v>0</v>
      </c>
      <c r="C84">
        <v>0</v>
      </c>
      <c r="D84">
        <v>1</v>
      </c>
      <c r="E84">
        <v>0</v>
      </c>
      <c r="F84">
        <v>0</v>
      </c>
      <c r="G84">
        <v>0</v>
      </c>
      <c r="H84">
        <v>0</v>
      </c>
    </row>
    <row r="85" spans="1:8" x14ac:dyDescent="0.25">
      <c r="A85" s="37" t="s">
        <v>277</v>
      </c>
      <c r="B85" s="40">
        <v>0</v>
      </c>
      <c r="C85">
        <v>0</v>
      </c>
      <c r="D85">
        <v>1</v>
      </c>
      <c r="E85">
        <v>0</v>
      </c>
      <c r="F85">
        <v>0</v>
      </c>
      <c r="G85">
        <v>0</v>
      </c>
      <c r="H85">
        <v>0</v>
      </c>
    </row>
    <row r="86" spans="1:8" x14ac:dyDescent="0.25">
      <c r="A86" s="37" t="s">
        <v>278</v>
      </c>
      <c r="B86" s="40">
        <v>0</v>
      </c>
      <c r="C86">
        <v>0</v>
      </c>
      <c r="D86">
        <v>1</v>
      </c>
      <c r="E86">
        <v>0</v>
      </c>
      <c r="F86">
        <v>0</v>
      </c>
      <c r="G86">
        <v>0</v>
      </c>
      <c r="H86">
        <v>0</v>
      </c>
    </row>
    <row r="87" spans="1:8" x14ac:dyDescent="0.25">
      <c r="A87" s="37" t="s">
        <v>279</v>
      </c>
      <c r="B87" s="40">
        <v>0</v>
      </c>
      <c r="C87">
        <v>0</v>
      </c>
      <c r="D87">
        <v>1</v>
      </c>
      <c r="E87">
        <v>0</v>
      </c>
      <c r="F87">
        <v>0</v>
      </c>
      <c r="G87">
        <v>0</v>
      </c>
      <c r="H87">
        <v>0</v>
      </c>
    </row>
    <row r="88" spans="1:8" x14ac:dyDescent="0.25">
      <c r="A88" s="37" t="s">
        <v>280</v>
      </c>
      <c r="B88" s="40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</row>
    <row r="89" spans="1:8" x14ac:dyDescent="0.25">
      <c r="A89" s="37" t="s">
        <v>281</v>
      </c>
      <c r="B89" s="40">
        <v>0</v>
      </c>
      <c r="C89">
        <v>0</v>
      </c>
      <c r="D89">
        <v>1</v>
      </c>
      <c r="E89">
        <v>0</v>
      </c>
      <c r="F89">
        <v>0</v>
      </c>
      <c r="G89">
        <v>0</v>
      </c>
      <c r="H89">
        <v>0</v>
      </c>
    </row>
    <row r="90" spans="1:8" x14ac:dyDescent="0.25">
      <c r="A90" s="37" t="s">
        <v>282</v>
      </c>
      <c r="B90" s="40">
        <v>0</v>
      </c>
      <c r="C90">
        <v>0</v>
      </c>
      <c r="D90">
        <v>1</v>
      </c>
      <c r="E90">
        <v>0</v>
      </c>
      <c r="F90">
        <v>0</v>
      </c>
      <c r="G90">
        <v>0</v>
      </c>
      <c r="H90">
        <v>0</v>
      </c>
    </row>
    <row r="91" spans="1:8" x14ac:dyDescent="0.25">
      <c r="A91" s="37" t="s">
        <v>78</v>
      </c>
      <c r="B91" s="40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</row>
    <row r="92" spans="1:8" x14ac:dyDescent="0.25">
      <c r="A92" s="37" t="s">
        <v>53</v>
      </c>
      <c r="B92" s="40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s="37" t="s">
        <v>54</v>
      </c>
      <c r="B93" s="40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x14ac:dyDescent="0.25">
      <c r="A94" s="37" t="s">
        <v>283</v>
      </c>
      <c r="B94" s="40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  <row r="95" spans="1:8" x14ac:dyDescent="0.25">
      <c r="A95" s="37" t="s">
        <v>284</v>
      </c>
      <c r="B95" s="40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</row>
    <row r="96" spans="1:8" x14ac:dyDescent="0.25">
      <c r="A96" s="37" t="s">
        <v>285</v>
      </c>
      <c r="B96" s="40">
        <v>0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</row>
    <row r="97" spans="1:8" x14ac:dyDescent="0.25">
      <c r="A97" s="37" t="s">
        <v>286</v>
      </c>
      <c r="B97" s="40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0</v>
      </c>
    </row>
    <row r="98" spans="1:8" x14ac:dyDescent="0.25">
      <c r="A98" s="37" t="s">
        <v>287</v>
      </c>
      <c r="B98" s="40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</row>
    <row r="99" spans="1:8" x14ac:dyDescent="0.25">
      <c r="A99" s="37" t="s">
        <v>288</v>
      </c>
      <c r="B99" s="40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</row>
    <row r="100" spans="1:8" x14ac:dyDescent="0.25">
      <c r="A100" s="37" t="s">
        <v>54</v>
      </c>
      <c r="B100" s="40">
        <v>0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</row>
    <row r="101" spans="1:8" x14ac:dyDescent="0.25">
      <c r="A101" s="37" t="s">
        <v>289</v>
      </c>
      <c r="B101" s="40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x14ac:dyDescent="0.25">
      <c r="A102" s="37" t="s">
        <v>47</v>
      </c>
      <c r="B102" s="40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x14ac:dyDescent="0.25">
      <c r="A103" s="37" t="s">
        <v>48</v>
      </c>
      <c r="B103" s="40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x14ac:dyDescent="0.25">
      <c r="A104" s="37" t="s">
        <v>290</v>
      </c>
      <c r="B104" s="40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</row>
    <row r="105" spans="1:8" x14ac:dyDescent="0.25">
      <c r="A105" s="37" t="s">
        <v>291</v>
      </c>
      <c r="B105" s="40">
        <v>0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x14ac:dyDescent="0.25">
      <c r="A106" s="37" t="s">
        <v>233</v>
      </c>
      <c r="B106" s="40">
        <v>0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1</v>
      </c>
    </row>
    <row r="107" spans="1:8" x14ac:dyDescent="0.25">
      <c r="A107" s="37" t="s">
        <v>292</v>
      </c>
      <c r="B107" s="40">
        <v>0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1</v>
      </c>
    </row>
    <row r="108" spans="1:8" x14ac:dyDescent="0.25">
      <c r="A108" s="37" t="s">
        <v>54</v>
      </c>
      <c r="B108" s="40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1</v>
      </c>
    </row>
    <row r="109" spans="1:8" x14ac:dyDescent="0.25">
      <c r="A109" s="37" t="s">
        <v>283</v>
      </c>
      <c r="B109" s="40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 s="37" t="s">
        <v>293</v>
      </c>
      <c r="B110" s="40">
        <v>0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</row>
    <row r="111" spans="1:8" x14ac:dyDescent="0.25">
      <c r="A111" s="37" t="s">
        <v>294</v>
      </c>
      <c r="B111" s="40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0</v>
      </c>
    </row>
    <row r="112" spans="1:8" x14ac:dyDescent="0.25">
      <c r="A112" s="37" t="s">
        <v>54</v>
      </c>
      <c r="B112" s="40">
        <v>0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 x14ac:dyDescent="0.25">
      <c r="A113" s="37" t="s">
        <v>295</v>
      </c>
      <c r="B113" s="40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x14ac:dyDescent="0.25">
      <c r="A114" s="37" t="s">
        <v>296</v>
      </c>
      <c r="B114" s="40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</row>
    <row r="115" spans="1:8" x14ac:dyDescent="0.25">
      <c r="A115" s="37" t="s">
        <v>54</v>
      </c>
      <c r="B115" s="40">
        <v>0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x14ac:dyDescent="0.25">
      <c r="A116" s="37" t="s">
        <v>297</v>
      </c>
      <c r="B116" s="40">
        <v>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</row>
    <row r="117" spans="1:8" x14ac:dyDescent="0.25">
      <c r="A117" s="37" t="s">
        <v>298</v>
      </c>
      <c r="B117" s="40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1</v>
      </c>
    </row>
    <row r="118" spans="1:8" x14ac:dyDescent="0.25">
      <c r="A118" s="37" t="s">
        <v>54</v>
      </c>
      <c r="B118" s="40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1</v>
      </c>
    </row>
    <row r="119" spans="1:8" x14ac:dyDescent="0.25">
      <c r="A119" s="37" t="s">
        <v>299</v>
      </c>
      <c r="B119" s="40">
        <v>0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x14ac:dyDescent="0.25">
      <c r="A120" s="37" t="s">
        <v>47</v>
      </c>
      <c r="B120" s="40">
        <v>0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</row>
    <row r="121" spans="1:8" x14ac:dyDescent="0.25">
      <c r="A121" s="37" t="s">
        <v>44</v>
      </c>
      <c r="B121" s="40">
        <v>0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x14ac:dyDescent="0.25">
      <c r="A122" s="37" t="s">
        <v>300</v>
      </c>
      <c r="B122" s="40">
        <v>0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x14ac:dyDescent="0.25">
      <c r="A123" s="37" t="s">
        <v>47</v>
      </c>
      <c r="B123" s="40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x14ac:dyDescent="0.25">
      <c r="A124" s="37" t="s">
        <v>301</v>
      </c>
      <c r="B124" s="40">
        <v>0</v>
      </c>
      <c r="C124">
        <v>0</v>
      </c>
      <c r="D124">
        <v>0</v>
      </c>
      <c r="E124">
        <v>0</v>
      </c>
      <c r="F124">
        <v>0</v>
      </c>
      <c r="G124">
        <v>0</v>
      </c>
      <c r="H124">
        <v>0</v>
      </c>
    </row>
    <row r="125" spans="1:8" x14ac:dyDescent="0.25">
      <c r="A125" s="37" t="s">
        <v>302</v>
      </c>
      <c r="B125" s="40">
        <v>0</v>
      </c>
      <c r="C125">
        <v>0</v>
      </c>
      <c r="D125">
        <v>1</v>
      </c>
      <c r="E125">
        <v>0</v>
      </c>
      <c r="F125">
        <v>0</v>
      </c>
      <c r="G125">
        <v>0</v>
      </c>
      <c r="H125">
        <v>0</v>
      </c>
    </row>
    <row r="126" spans="1:8" x14ac:dyDescent="0.25">
      <c r="A126" s="37" t="s">
        <v>303</v>
      </c>
      <c r="B126" s="40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</row>
    <row r="127" spans="1:8" x14ac:dyDescent="0.25">
      <c r="A127" s="37" t="s">
        <v>304</v>
      </c>
      <c r="B127" s="40">
        <v>0</v>
      </c>
      <c r="C127">
        <v>0</v>
      </c>
      <c r="D127">
        <v>1</v>
      </c>
      <c r="E127">
        <v>0</v>
      </c>
      <c r="F127">
        <v>0</v>
      </c>
      <c r="G127">
        <v>0</v>
      </c>
      <c r="H127">
        <v>0</v>
      </c>
    </row>
    <row r="128" spans="1:8" x14ac:dyDescent="0.25">
      <c r="A128" s="37" t="s">
        <v>305</v>
      </c>
      <c r="B128" s="40">
        <v>0</v>
      </c>
      <c r="C128">
        <v>0</v>
      </c>
      <c r="D128">
        <v>1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 s="37" t="s">
        <v>306</v>
      </c>
      <c r="B129" s="40">
        <v>0</v>
      </c>
      <c r="C129">
        <v>0</v>
      </c>
      <c r="D129">
        <v>1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307</v>
      </c>
      <c r="B130" s="40">
        <v>0</v>
      </c>
      <c r="C130">
        <v>0</v>
      </c>
      <c r="D130">
        <v>1</v>
      </c>
      <c r="E130">
        <v>0</v>
      </c>
      <c r="F130">
        <v>0</v>
      </c>
      <c r="G130">
        <v>0</v>
      </c>
      <c r="H130">
        <v>0</v>
      </c>
    </row>
    <row r="131" spans="1:8" x14ac:dyDescent="0.25">
      <c r="A131" s="37" t="s">
        <v>54</v>
      </c>
      <c r="B131" s="40">
        <v>0</v>
      </c>
      <c r="C131">
        <v>0</v>
      </c>
      <c r="D131">
        <v>1</v>
      </c>
      <c r="E131">
        <v>0</v>
      </c>
      <c r="F131">
        <v>0</v>
      </c>
      <c r="G131">
        <v>0</v>
      </c>
      <c r="H131">
        <v>0</v>
      </c>
    </row>
    <row r="132" spans="1:8" x14ac:dyDescent="0.25">
      <c r="A132" s="37" t="s">
        <v>101</v>
      </c>
      <c r="B132" s="40">
        <v>0</v>
      </c>
      <c r="C132">
        <v>0</v>
      </c>
      <c r="D132">
        <v>1</v>
      </c>
      <c r="E132">
        <v>0</v>
      </c>
      <c r="F132">
        <v>0</v>
      </c>
      <c r="G132">
        <v>0</v>
      </c>
      <c r="H132">
        <v>0</v>
      </c>
    </row>
    <row r="133" spans="1:8" x14ac:dyDescent="0.25">
      <c r="A133" s="37" t="s">
        <v>308</v>
      </c>
      <c r="B133" s="40">
        <v>0</v>
      </c>
      <c r="C133">
        <v>0</v>
      </c>
      <c r="D133">
        <v>1</v>
      </c>
      <c r="E133">
        <v>0</v>
      </c>
      <c r="F133">
        <v>0</v>
      </c>
      <c r="G133">
        <v>0</v>
      </c>
      <c r="H133">
        <v>0</v>
      </c>
    </row>
    <row r="134" spans="1:8" x14ac:dyDescent="0.25">
      <c r="A134" s="37" t="s">
        <v>309</v>
      </c>
      <c r="B134" s="40">
        <v>0</v>
      </c>
      <c r="C134">
        <v>0</v>
      </c>
      <c r="D134">
        <v>1</v>
      </c>
      <c r="E134">
        <v>0</v>
      </c>
      <c r="F134">
        <v>0</v>
      </c>
      <c r="G134">
        <v>0</v>
      </c>
      <c r="H134">
        <v>0</v>
      </c>
    </row>
    <row r="135" spans="1:8" x14ac:dyDescent="0.25">
      <c r="A135" s="37" t="s">
        <v>310</v>
      </c>
      <c r="B135" s="40">
        <v>0</v>
      </c>
      <c r="C135">
        <v>0</v>
      </c>
      <c r="D135">
        <v>1</v>
      </c>
      <c r="E135">
        <v>0</v>
      </c>
      <c r="F135">
        <v>0</v>
      </c>
      <c r="G135">
        <v>0</v>
      </c>
      <c r="H135">
        <v>0</v>
      </c>
    </row>
    <row r="136" spans="1:8" x14ac:dyDescent="0.25">
      <c r="A136" s="37" t="s">
        <v>311</v>
      </c>
      <c r="B136" s="40">
        <v>0</v>
      </c>
      <c r="C136">
        <v>0</v>
      </c>
      <c r="D136">
        <v>1</v>
      </c>
      <c r="E136">
        <v>0</v>
      </c>
      <c r="F136">
        <v>0</v>
      </c>
      <c r="G136">
        <v>0</v>
      </c>
      <c r="H136">
        <v>0</v>
      </c>
    </row>
    <row r="137" spans="1:8" x14ac:dyDescent="0.25">
      <c r="A137" s="37" t="s">
        <v>312</v>
      </c>
      <c r="B137" s="40">
        <v>0</v>
      </c>
      <c r="C137">
        <v>0</v>
      </c>
      <c r="D137">
        <v>1</v>
      </c>
      <c r="E137">
        <v>0</v>
      </c>
      <c r="F137">
        <v>0</v>
      </c>
      <c r="G137">
        <v>0</v>
      </c>
      <c r="H137">
        <v>0</v>
      </c>
    </row>
    <row r="138" spans="1:8" x14ac:dyDescent="0.25">
      <c r="A138" s="37" t="s">
        <v>313</v>
      </c>
      <c r="B138" s="40">
        <v>0</v>
      </c>
      <c r="C138">
        <v>0</v>
      </c>
      <c r="D138">
        <v>1</v>
      </c>
      <c r="E138">
        <v>0</v>
      </c>
      <c r="F138">
        <v>0</v>
      </c>
      <c r="G138">
        <v>0</v>
      </c>
      <c r="H138">
        <v>0</v>
      </c>
    </row>
    <row r="139" spans="1:8" x14ac:dyDescent="0.25">
      <c r="A139" s="37" t="s">
        <v>314</v>
      </c>
      <c r="B139" s="40">
        <v>0</v>
      </c>
      <c r="C139">
        <v>0</v>
      </c>
      <c r="D139">
        <v>1</v>
      </c>
      <c r="E139">
        <v>0</v>
      </c>
      <c r="F139">
        <v>0</v>
      </c>
      <c r="G139">
        <v>0</v>
      </c>
      <c r="H139">
        <v>0</v>
      </c>
    </row>
    <row r="140" spans="1:8" x14ac:dyDescent="0.25">
      <c r="A140" s="37" t="s">
        <v>78</v>
      </c>
      <c r="B140" s="40">
        <v>0</v>
      </c>
      <c r="C140">
        <v>0</v>
      </c>
      <c r="D140">
        <v>1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 s="37" t="s">
        <v>53</v>
      </c>
      <c r="B141" s="40">
        <v>0</v>
      </c>
      <c r="C141">
        <v>0</v>
      </c>
      <c r="D141">
        <v>1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 s="37" t="s">
        <v>315</v>
      </c>
      <c r="B142" s="40">
        <v>0</v>
      </c>
      <c r="C142">
        <v>0</v>
      </c>
      <c r="D142">
        <v>1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 s="37" t="s">
        <v>316</v>
      </c>
      <c r="B143" s="40">
        <v>0</v>
      </c>
      <c r="C143">
        <v>0</v>
      </c>
      <c r="D143">
        <v>1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 s="37" t="s">
        <v>317</v>
      </c>
      <c r="B144" s="40">
        <v>0</v>
      </c>
      <c r="C144">
        <v>0</v>
      </c>
      <c r="D144">
        <v>1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37" t="s">
        <v>318</v>
      </c>
      <c r="B145" s="40">
        <v>0</v>
      </c>
      <c r="C145">
        <v>0</v>
      </c>
      <c r="D145">
        <v>1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 s="37" t="s">
        <v>319</v>
      </c>
      <c r="B146" s="40">
        <v>0</v>
      </c>
      <c r="C146">
        <v>0</v>
      </c>
      <c r="D146">
        <v>1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37" t="s">
        <v>320</v>
      </c>
      <c r="B147" s="40">
        <v>0</v>
      </c>
      <c r="C147">
        <v>0</v>
      </c>
      <c r="D147">
        <v>1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37" t="s">
        <v>321</v>
      </c>
      <c r="B148" s="40">
        <v>0</v>
      </c>
      <c r="C148">
        <v>0</v>
      </c>
      <c r="D148">
        <v>1</v>
      </c>
      <c r="E148">
        <v>0</v>
      </c>
      <c r="F148">
        <v>0</v>
      </c>
      <c r="G148">
        <v>0</v>
      </c>
      <c r="H148">
        <v>0</v>
      </c>
    </row>
    <row r="149" spans="1:8" x14ac:dyDescent="0.25">
      <c r="A149" s="37" t="s">
        <v>322</v>
      </c>
      <c r="B149" s="40">
        <v>0</v>
      </c>
      <c r="C149">
        <v>0</v>
      </c>
      <c r="D149">
        <v>1</v>
      </c>
      <c r="E149">
        <v>0</v>
      </c>
      <c r="F149">
        <v>0</v>
      </c>
      <c r="G149">
        <v>0</v>
      </c>
      <c r="H149">
        <v>0</v>
      </c>
    </row>
    <row r="150" spans="1:8" x14ac:dyDescent="0.25">
      <c r="A150" s="37" t="s">
        <v>323</v>
      </c>
      <c r="B150" s="40">
        <v>0</v>
      </c>
      <c r="C150">
        <v>0</v>
      </c>
      <c r="D150">
        <v>1</v>
      </c>
      <c r="E150">
        <v>0</v>
      </c>
      <c r="F150">
        <v>0</v>
      </c>
      <c r="G150">
        <v>0</v>
      </c>
      <c r="H150">
        <v>0</v>
      </c>
    </row>
    <row r="151" spans="1:8" x14ac:dyDescent="0.25">
      <c r="A151" s="37" t="s">
        <v>324</v>
      </c>
      <c r="B151" s="40">
        <v>0</v>
      </c>
      <c r="C151">
        <v>0</v>
      </c>
      <c r="D151">
        <v>1</v>
      </c>
      <c r="E151">
        <v>0</v>
      </c>
      <c r="F151">
        <v>0</v>
      </c>
      <c r="G151">
        <v>0</v>
      </c>
      <c r="H151">
        <v>0</v>
      </c>
    </row>
    <row r="152" spans="1:8" x14ac:dyDescent="0.25">
      <c r="A152" s="37" t="s">
        <v>325</v>
      </c>
      <c r="B152" s="40">
        <v>0</v>
      </c>
      <c r="C152">
        <v>0</v>
      </c>
      <c r="D152">
        <v>1</v>
      </c>
      <c r="E152">
        <v>0</v>
      </c>
      <c r="F152">
        <v>0</v>
      </c>
      <c r="G152">
        <v>0</v>
      </c>
      <c r="H152">
        <v>0</v>
      </c>
    </row>
    <row r="153" spans="1:8" x14ac:dyDescent="0.25">
      <c r="A153" s="37" t="s">
        <v>326</v>
      </c>
      <c r="B153" s="40">
        <v>0</v>
      </c>
      <c r="C153">
        <v>0</v>
      </c>
      <c r="D153">
        <v>1</v>
      </c>
      <c r="E153">
        <v>0</v>
      </c>
      <c r="F153">
        <v>0</v>
      </c>
      <c r="G153">
        <v>0</v>
      </c>
      <c r="H153">
        <v>0</v>
      </c>
    </row>
    <row r="154" spans="1:8" x14ac:dyDescent="0.25">
      <c r="A154" s="37" t="s">
        <v>327</v>
      </c>
      <c r="B154" s="40">
        <v>0</v>
      </c>
      <c r="C154">
        <v>0</v>
      </c>
      <c r="D154">
        <v>1</v>
      </c>
      <c r="E154">
        <v>0</v>
      </c>
      <c r="F154">
        <v>0</v>
      </c>
      <c r="G154">
        <v>0</v>
      </c>
      <c r="H154">
        <v>0</v>
      </c>
    </row>
    <row r="155" spans="1:8" x14ac:dyDescent="0.25">
      <c r="A155" s="37" t="s">
        <v>328</v>
      </c>
      <c r="B155" s="40">
        <v>0</v>
      </c>
      <c r="C155">
        <v>0</v>
      </c>
      <c r="D155">
        <v>1</v>
      </c>
      <c r="E155">
        <v>0</v>
      </c>
      <c r="F155">
        <v>0</v>
      </c>
      <c r="G155">
        <v>0</v>
      </c>
      <c r="H155">
        <v>0</v>
      </c>
    </row>
    <row r="156" spans="1:8" x14ac:dyDescent="0.25">
      <c r="A156" s="37" t="s">
        <v>329</v>
      </c>
      <c r="B156" s="40">
        <v>0</v>
      </c>
      <c r="C156">
        <v>0</v>
      </c>
      <c r="D156">
        <v>1</v>
      </c>
      <c r="E156">
        <v>0</v>
      </c>
      <c r="F156">
        <v>0</v>
      </c>
      <c r="G156">
        <v>0</v>
      </c>
      <c r="H156">
        <v>0</v>
      </c>
    </row>
    <row r="157" spans="1:8" x14ac:dyDescent="0.25">
      <c r="A157" s="37" t="s">
        <v>54</v>
      </c>
      <c r="B157" s="40">
        <v>0</v>
      </c>
      <c r="C157">
        <v>0</v>
      </c>
      <c r="D157">
        <v>1</v>
      </c>
      <c r="E157">
        <v>0</v>
      </c>
      <c r="F157">
        <v>0</v>
      </c>
      <c r="G157">
        <v>0</v>
      </c>
      <c r="H157">
        <v>0</v>
      </c>
    </row>
    <row r="158" spans="1:8" x14ac:dyDescent="0.25">
      <c r="A158" s="37" t="s">
        <v>330</v>
      </c>
      <c r="B158" s="40">
        <v>0</v>
      </c>
      <c r="C158">
        <v>0</v>
      </c>
      <c r="D158">
        <v>1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37" t="s">
        <v>331</v>
      </c>
      <c r="B159" s="40">
        <v>0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</row>
    <row r="160" spans="1:8" x14ac:dyDescent="0.25">
      <c r="A160" s="37" t="s">
        <v>332</v>
      </c>
      <c r="B160" s="40">
        <v>0</v>
      </c>
      <c r="C160">
        <v>0</v>
      </c>
      <c r="D160">
        <v>0</v>
      </c>
      <c r="E160">
        <v>1</v>
      </c>
      <c r="F160">
        <v>0</v>
      </c>
      <c r="G160">
        <v>0</v>
      </c>
      <c r="H160">
        <v>0</v>
      </c>
    </row>
    <row r="161" spans="1:8" x14ac:dyDescent="0.25">
      <c r="A161" s="37" t="s">
        <v>333</v>
      </c>
      <c r="B161" s="40">
        <v>0</v>
      </c>
      <c r="C161">
        <v>0</v>
      </c>
      <c r="D161">
        <v>1</v>
      </c>
      <c r="E161">
        <v>0</v>
      </c>
      <c r="F161">
        <v>0</v>
      </c>
      <c r="G161">
        <v>0</v>
      </c>
      <c r="H161">
        <v>1</v>
      </c>
    </row>
    <row r="162" spans="1:8" x14ac:dyDescent="0.25">
      <c r="A162" s="37" t="s">
        <v>334</v>
      </c>
      <c r="B162" s="40">
        <v>0</v>
      </c>
      <c r="C162">
        <v>0</v>
      </c>
      <c r="D162">
        <v>1</v>
      </c>
      <c r="E162">
        <v>0</v>
      </c>
      <c r="F162">
        <v>0</v>
      </c>
      <c r="G162">
        <v>0</v>
      </c>
      <c r="H162">
        <v>1</v>
      </c>
    </row>
    <row r="163" spans="1:8" x14ac:dyDescent="0.25">
      <c r="A163" s="37" t="s">
        <v>335</v>
      </c>
      <c r="B163" s="40">
        <v>0</v>
      </c>
      <c r="C163">
        <v>0</v>
      </c>
      <c r="D163">
        <v>1</v>
      </c>
      <c r="E163">
        <v>0</v>
      </c>
      <c r="F163">
        <v>0</v>
      </c>
      <c r="G163">
        <v>0</v>
      </c>
      <c r="H163">
        <v>1</v>
      </c>
    </row>
    <row r="164" spans="1:8" x14ac:dyDescent="0.25">
      <c r="A164" s="37" t="s">
        <v>336</v>
      </c>
      <c r="B164" s="40">
        <v>0</v>
      </c>
      <c r="C164">
        <v>0</v>
      </c>
      <c r="D164">
        <v>1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37" t="s">
        <v>337</v>
      </c>
      <c r="B165" s="40">
        <v>0</v>
      </c>
      <c r="C165">
        <v>0</v>
      </c>
      <c r="D165">
        <v>1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37" t="s">
        <v>338</v>
      </c>
      <c r="B166" s="40">
        <v>0</v>
      </c>
      <c r="C166">
        <v>0</v>
      </c>
      <c r="D166">
        <v>1</v>
      </c>
      <c r="E166">
        <v>0</v>
      </c>
      <c r="F166">
        <v>0</v>
      </c>
      <c r="G166">
        <v>0</v>
      </c>
      <c r="H166">
        <v>0</v>
      </c>
    </row>
    <row r="167" spans="1:8" x14ac:dyDescent="0.25">
      <c r="A167" s="37" t="s">
        <v>339</v>
      </c>
      <c r="B167" s="40">
        <v>0</v>
      </c>
      <c r="C167">
        <v>0</v>
      </c>
      <c r="D167">
        <v>1</v>
      </c>
      <c r="E167">
        <v>0</v>
      </c>
      <c r="F167">
        <v>0</v>
      </c>
      <c r="G167">
        <v>0</v>
      </c>
      <c r="H167">
        <v>0</v>
      </c>
    </row>
    <row r="168" spans="1:8" x14ac:dyDescent="0.25">
      <c r="A168" s="37" t="s">
        <v>340</v>
      </c>
      <c r="B168" s="40">
        <v>0</v>
      </c>
      <c r="C168">
        <v>0</v>
      </c>
      <c r="D168">
        <v>1</v>
      </c>
      <c r="E168">
        <v>0</v>
      </c>
      <c r="F168">
        <v>0</v>
      </c>
      <c r="G168">
        <v>0</v>
      </c>
      <c r="H168">
        <v>0</v>
      </c>
    </row>
    <row r="169" spans="1:8" x14ac:dyDescent="0.25">
      <c r="A169" s="37" t="s">
        <v>341</v>
      </c>
      <c r="B169" s="40">
        <v>0</v>
      </c>
      <c r="C169">
        <v>0</v>
      </c>
      <c r="D169">
        <v>1</v>
      </c>
      <c r="E169">
        <v>0</v>
      </c>
      <c r="F169">
        <v>0</v>
      </c>
      <c r="G169">
        <v>0</v>
      </c>
      <c r="H169">
        <v>0</v>
      </c>
    </row>
    <row r="170" spans="1:8" x14ac:dyDescent="0.25">
      <c r="A170" s="37" t="s">
        <v>342</v>
      </c>
      <c r="B170" s="40">
        <v>0</v>
      </c>
      <c r="C170">
        <v>0</v>
      </c>
      <c r="D170">
        <v>1</v>
      </c>
      <c r="E170">
        <v>0</v>
      </c>
      <c r="F170">
        <v>0</v>
      </c>
      <c r="G170">
        <v>0</v>
      </c>
      <c r="H170">
        <v>0</v>
      </c>
    </row>
    <row r="171" spans="1:8" x14ac:dyDescent="0.25">
      <c r="A171" s="37" t="s">
        <v>343</v>
      </c>
      <c r="B171" s="40">
        <v>0</v>
      </c>
      <c r="C171">
        <v>0</v>
      </c>
      <c r="D171">
        <v>1</v>
      </c>
      <c r="E171">
        <v>0</v>
      </c>
      <c r="F171">
        <v>0</v>
      </c>
      <c r="G171">
        <v>0</v>
      </c>
      <c r="H171">
        <v>0</v>
      </c>
    </row>
    <row r="172" spans="1:8" x14ac:dyDescent="0.25">
      <c r="A172" s="37" t="s">
        <v>344</v>
      </c>
      <c r="B172" s="40">
        <v>0</v>
      </c>
      <c r="C172">
        <v>0</v>
      </c>
      <c r="D172">
        <v>1</v>
      </c>
      <c r="E172">
        <v>0</v>
      </c>
      <c r="F172">
        <v>0</v>
      </c>
      <c r="G172">
        <v>0</v>
      </c>
      <c r="H172">
        <v>0</v>
      </c>
    </row>
    <row r="173" spans="1:8" x14ac:dyDescent="0.25">
      <c r="A173" s="37" t="s">
        <v>345</v>
      </c>
      <c r="B173" s="40">
        <v>0</v>
      </c>
      <c r="C173">
        <v>0</v>
      </c>
      <c r="D173">
        <v>1</v>
      </c>
      <c r="E173">
        <v>0</v>
      </c>
      <c r="F173">
        <v>0</v>
      </c>
      <c r="G173">
        <v>0</v>
      </c>
      <c r="H173">
        <v>0</v>
      </c>
    </row>
    <row r="174" spans="1:8" x14ac:dyDescent="0.25">
      <c r="A174" s="37" t="s">
        <v>346</v>
      </c>
      <c r="B174" s="40">
        <v>0</v>
      </c>
      <c r="C174">
        <v>0</v>
      </c>
      <c r="D174">
        <v>1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37" t="s">
        <v>53</v>
      </c>
      <c r="B175" s="40">
        <v>0</v>
      </c>
      <c r="C175">
        <v>0</v>
      </c>
      <c r="D175">
        <v>1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37" t="s">
        <v>347</v>
      </c>
      <c r="B176" s="40">
        <v>0</v>
      </c>
      <c r="C176">
        <v>0</v>
      </c>
      <c r="D176">
        <v>1</v>
      </c>
      <c r="E176">
        <v>0</v>
      </c>
      <c r="F176">
        <v>0</v>
      </c>
      <c r="G176">
        <v>0</v>
      </c>
      <c r="H176">
        <v>0</v>
      </c>
    </row>
    <row r="177" spans="1:8" x14ac:dyDescent="0.25">
      <c r="A177" s="37" t="s">
        <v>348</v>
      </c>
      <c r="B177" s="40">
        <v>0</v>
      </c>
      <c r="C177">
        <v>0</v>
      </c>
      <c r="D177">
        <v>1</v>
      </c>
      <c r="E177">
        <v>0</v>
      </c>
      <c r="F177">
        <v>0</v>
      </c>
      <c r="G177">
        <v>0</v>
      </c>
      <c r="H177">
        <v>0</v>
      </c>
    </row>
    <row r="178" spans="1:8" x14ac:dyDescent="0.25">
      <c r="A178" s="37" t="s">
        <v>349</v>
      </c>
      <c r="B178" s="40">
        <v>0</v>
      </c>
      <c r="C178">
        <v>0</v>
      </c>
      <c r="D178">
        <v>1</v>
      </c>
      <c r="E178">
        <v>0</v>
      </c>
      <c r="F178">
        <v>0</v>
      </c>
      <c r="G178">
        <v>0</v>
      </c>
      <c r="H178">
        <v>0</v>
      </c>
    </row>
    <row r="179" spans="1:8" x14ac:dyDescent="0.25">
      <c r="A179" s="37" t="s">
        <v>350</v>
      </c>
      <c r="B179" s="40">
        <v>0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0</v>
      </c>
    </row>
    <row r="180" spans="1:8" x14ac:dyDescent="0.25">
      <c r="A180" s="37" t="s">
        <v>351</v>
      </c>
      <c r="B180" s="40">
        <v>0</v>
      </c>
      <c r="C180">
        <v>0</v>
      </c>
      <c r="D180">
        <v>1</v>
      </c>
      <c r="E180">
        <v>0</v>
      </c>
      <c r="F180">
        <v>0</v>
      </c>
      <c r="G180">
        <v>0</v>
      </c>
      <c r="H180">
        <v>0</v>
      </c>
    </row>
    <row r="181" spans="1:8" x14ac:dyDescent="0.25">
      <c r="A181" s="37" t="s">
        <v>352</v>
      </c>
      <c r="B181" s="40">
        <v>0</v>
      </c>
      <c r="C181">
        <v>0</v>
      </c>
      <c r="D181">
        <v>1</v>
      </c>
      <c r="E181">
        <v>0</v>
      </c>
      <c r="F181">
        <v>0</v>
      </c>
      <c r="G181">
        <v>0</v>
      </c>
      <c r="H181">
        <v>0</v>
      </c>
    </row>
    <row r="182" spans="1:8" x14ac:dyDescent="0.25">
      <c r="A182" s="37" t="s">
        <v>353</v>
      </c>
      <c r="B182" s="40">
        <v>0</v>
      </c>
      <c r="C182">
        <v>0</v>
      </c>
      <c r="D182">
        <v>1</v>
      </c>
      <c r="E182">
        <v>0</v>
      </c>
      <c r="F182">
        <v>0</v>
      </c>
      <c r="G182">
        <v>0</v>
      </c>
      <c r="H182">
        <v>0</v>
      </c>
    </row>
    <row r="183" spans="1:8" x14ac:dyDescent="0.25">
      <c r="A183" s="37" t="s">
        <v>53</v>
      </c>
      <c r="B183" s="40">
        <v>0</v>
      </c>
      <c r="C183">
        <v>0</v>
      </c>
      <c r="D183">
        <v>1</v>
      </c>
      <c r="E183">
        <v>0</v>
      </c>
      <c r="F183">
        <v>0</v>
      </c>
      <c r="G183">
        <v>0</v>
      </c>
      <c r="H183">
        <v>0</v>
      </c>
    </row>
    <row r="184" spans="1:8" x14ac:dyDescent="0.25">
      <c r="A184" s="37" t="s">
        <v>354</v>
      </c>
      <c r="B184" s="40">
        <v>0</v>
      </c>
      <c r="C184">
        <v>0</v>
      </c>
      <c r="D184">
        <v>1</v>
      </c>
      <c r="E184">
        <v>0</v>
      </c>
      <c r="F184">
        <v>0</v>
      </c>
      <c r="G184">
        <v>0</v>
      </c>
      <c r="H184">
        <v>0</v>
      </c>
    </row>
    <row r="185" spans="1:8" x14ac:dyDescent="0.25">
      <c r="A185" s="37" t="s">
        <v>355</v>
      </c>
      <c r="B185" s="40">
        <v>0</v>
      </c>
      <c r="C185">
        <v>0</v>
      </c>
      <c r="D185">
        <v>1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 s="37" t="s">
        <v>356</v>
      </c>
      <c r="B186" s="40">
        <v>0</v>
      </c>
      <c r="C186">
        <v>0</v>
      </c>
      <c r="D186">
        <v>1</v>
      </c>
      <c r="E186">
        <v>0</v>
      </c>
      <c r="F186">
        <v>0</v>
      </c>
      <c r="G186">
        <v>0</v>
      </c>
      <c r="H186">
        <v>0</v>
      </c>
    </row>
    <row r="187" spans="1:8" x14ac:dyDescent="0.25">
      <c r="A187" s="37" t="s">
        <v>357</v>
      </c>
      <c r="B187" s="40">
        <v>0</v>
      </c>
      <c r="C187">
        <v>0</v>
      </c>
      <c r="D187">
        <v>1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 s="37" t="s">
        <v>358</v>
      </c>
      <c r="B188" s="40">
        <v>0</v>
      </c>
      <c r="C188">
        <v>0</v>
      </c>
      <c r="D188">
        <v>1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37" t="s">
        <v>285</v>
      </c>
      <c r="B189" s="40">
        <v>0</v>
      </c>
      <c r="C189">
        <v>0</v>
      </c>
      <c r="D189">
        <v>0</v>
      </c>
      <c r="E189">
        <v>1</v>
      </c>
      <c r="F189">
        <v>0</v>
      </c>
      <c r="G189">
        <v>0</v>
      </c>
      <c r="H189">
        <v>0</v>
      </c>
    </row>
    <row r="190" spans="1:8" x14ac:dyDescent="0.25">
      <c r="A190" s="37" t="s">
        <v>54</v>
      </c>
      <c r="B190" s="40">
        <v>0</v>
      </c>
      <c r="C190">
        <v>0</v>
      </c>
      <c r="D190">
        <v>1</v>
      </c>
      <c r="E190">
        <v>0</v>
      </c>
      <c r="F190">
        <v>0</v>
      </c>
      <c r="G190">
        <v>0</v>
      </c>
      <c r="H190">
        <v>0</v>
      </c>
    </row>
    <row r="191" spans="1:8" x14ac:dyDescent="0.25">
      <c r="A191" s="37" t="s">
        <v>47</v>
      </c>
      <c r="B191" s="40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</row>
    <row r="192" spans="1:8" x14ac:dyDescent="0.25">
      <c r="A192" s="37" t="s">
        <v>359</v>
      </c>
      <c r="B192" s="40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x14ac:dyDescent="0.25">
      <c r="A193" s="37" t="s">
        <v>302</v>
      </c>
      <c r="B193" s="40">
        <v>0</v>
      </c>
      <c r="C193">
        <v>0</v>
      </c>
      <c r="D193">
        <v>1</v>
      </c>
      <c r="E193">
        <v>0</v>
      </c>
      <c r="F193">
        <v>0</v>
      </c>
      <c r="G193">
        <v>0</v>
      </c>
      <c r="H193">
        <v>0</v>
      </c>
    </row>
    <row r="194" spans="1:8" x14ac:dyDescent="0.25">
      <c r="A194" s="37" t="s">
        <v>360</v>
      </c>
      <c r="B194" s="40">
        <v>0</v>
      </c>
      <c r="C194">
        <v>0</v>
      </c>
      <c r="D194">
        <v>1</v>
      </c>
      <c r="E194">
        <v>0</v>
      </c>
      <c r="F194">
        <v>0</v>
      </c>
      <c r="G194">
        <v>0</v>
      </c>
      <c r="H194">
        <v>0</v>
      </c>
    </row>
    <row r="195" spans="1:8" x14ac:dyDescent="0.25">
      <c r="A195" s="37" t="s">
        <v>361</v>
      </c>
      <c r="B195" s="40">
        <v>0</v>
      </c>
      <c r="C195">
        <v>0</v>
      </c>
      <c r="D195">
        <v>1</v>
      </c>
      <c r="E195">
        <v>0</v>
      </c>
      <c r="F195">
        <v>0</v>
      </c>
      <c r="G195">
        <v>0</v>
      </c>
      <c r="H195">
        <v>0</v>
      </c>
    </row>
    <row r="196" spans="1:8" x14ac:dyDescent="0.25">
      <c r="A196" s="37" t="s">
        <v>305</v>
      </c>
      <c r="B196" s="40">
        <v>0</v>
      </c>
      <c r="C196">
        <v>0</v>
      </c>
      <c r="D196">
        <v>1</v>
      </c>
      <c r="E196">
        <v>0</v>
      </c>
      <c r="F196">
        <v>0</v>
      </c>
      <c r="G196">
        <v>0</v>
      </c>
      <c r="H196">
        <v>0</v>
      </c>
    </row>
    <row r="197" spans="1:8" x14ac:dyDescent="0.25">
      <c r="A197" s="37" t="s">
        <v>306</v>
      </c>
      <c r="B197" s="40">
        <v>0</v>
      </c>
      <c r="C197">
        <v>0</v>
      </c>
      <c r="D197">
        <v>1</v>
      </c>
      <c r="E197">
        <v>0</v>
      </c>
      <c r="F197">
        <v>0</v>
      </c>
      <c r="G197">
        <v>0</v>
      </c>
      <c r="H197">
        <v>0</v>
      </c>
    </row>
    <row r="198" spans="1:8" x14ac:dyDescent="0.25">
      <c r="A198" s="37" t="s">
        <v>362</v>
      </c>
      <c r="B198" s="40">
        <v>0</v>
      </c>
      <c r="C198">
        <v>0</v>
      </c>
      <c r="D198">
        <v>1</v>
      </c>
      <c r="E198">
        <v>0</v>
      </c>
      <c r="F198">
        <v>0</v>
      </c>
      <c r="G198">
        <v>0</v>
      </c>
      <c r="H198">
        <v>0</v>
      </c>
    </row>
    <row r="199" spans="1:8" x14ac:dyDescent="0.25">
      <c r="A199" s="37" t="s">
        <v>54</v>
      </c>
      <c r="B199" s="40">
        <v>0</v>
      </c>
      <c r="C199">
        <v>0</v>
      </c>
      <c r="D199">
        <v>1</v>
      </c>
      <c r="E199">
        <v>0</v>
      </c>
      <c r="F199">
        <v>0</v>
      </c>
      <c r="G199">
        <v>0</v>
      </c>
      <c r="H199">
        <v>0</v>
      </c>
    </row>
    <row r="200" spans="1:8" x14ac:dyDescent="0.25">
      <c r="A200" s="37" t="s">
        <v>101</v>
      </c>
      <c r="B200" s="40">
        <v>0</v>
      </c>
      <c r="C200">
        <v>0</v>
      </c>
      <c r="D200">
        <v>1</v>
      </c>
      <c r="E200">
        <v>0</v>
      </c>
      <c r="F200">
        <v>0</v>
      </c>
      <c r="G200">
        <v>0</v>
      </c>
      <c r="H200">
        <v>0</v>
      </c>
    </row>
    <row r="201" spans="1:8" x14ac:dyDescent="0.25">
      <c r="A201" s="37" t="s">
        <v>363</v>
      </c>
      <c r="B201" s="40">
        <v>0</v>
      </c>
      <c r="C201">
        <v>0</v>
      </c>
      <c r="D201">
        <v>1</v>
      </c>
      <c r="E201">
        <v>0</v>
      </c>
      <c r="F201">
        <v>0</v>
      </c>
      <c r="G201">
        <v>0</v>
      </c>
      <c r="H201">
        <v>0</v>
      </c>
    </row>
    <row r="202" spans="1:8" x14ac:dyDescent="0.25">
      <c r="A202" s="37" t="s">
        <v>364</v>
      </c>
      <c r="B202" s="40">
        <v>0</v>
      </c>
      <c r="C202">
        <v>0</v>
      </c>
      <c r="D202">
        <v>1</v>
      </c>
      <c r="E202">
        <v>0</v>
      </c>
      <c r="F202">
        <v>0</v>
      </c>
      <c r="G202">
        <v>0</v>
      </c>
      <c r="H202">
        <v>0</v>
      </c>
    </row>
    <row r="203" spans="1:8" x14ac:dyDescent="0.25">
      <c r="A203" s="37" t="s">
        <v>310</v>
      </c>
      <c r="B203" s="40">
        <v>0</v>
      </c>
      <c r="C203">
        <v>0</v>
      </c>
      <c r="D203">
        <v>1</v>
      </c>
      <c r="E203">
        <v>0</v>
      </c>
      <c r="F203">
        <v>0</v>
      </c>
      <c r="G203">
        <v>0</v>
      </c>
      <c r="H203">
        <v>0</v>
      </c>
    </row>
    <row r="204" spans="1:8" x14ac:dyDescent="0.25">
      <c r="A204" s="37" t="s">
        <v>311</v>
      </c>
      <c r="B204" s="40">
        <v>0</v>
      </c>
      <c r="C204">
        <v>0</v>
      </c>
      <c r="D204">
        <v>1</v>
      </c>
      <c r="E204">
        <v>0</v>
      </c>
      <c r="F204">
        <v>0</v>
      </c>
      <c r="G204">
        <v>0</v>
      </c>
      <c r="H204">
        <v>0</v>
      </c>
    </row>
    <row r="205" spans="1:8" x14ac:dyDescent="0.25">
      <c r="A205" s="37" t="s">
        <v>365</v>
      </c>
      <c r="B205" s="40">
        <v>0</v>
      </c>
      <c r="C205">
        <v>0</v>
      </c>
      <c r="D205">
        <v>1</v>
      </c>
      <c r="E205">
        <v>0</v>
      </c>
      <c r="F205">
        <v>0</v>
      </c>
      <c r="G205">
        <v>0</v>
      </c>
      <c r="H205">
        <v>0</v>
      </c>
    </row>
    <row r="206" spans="1:8" x14ac:dyDescent="0.25">
      <c r="A206" s="37" t="s">
        <v>313</v>
      </c>
      <c r="B206" s="40">
        <v>0</v>
      </c>
      <c r="C206">
        <v>0</v>
      </c>
      <c r="D206">
        <v>1</v>
      </c>
      <c r="E206">
        <v>0</v>
      </c>
      <c r="F206">
        <v>0</v>
      </c>
      <c r="G206">
        <v>0</v>
      </c>
      <c r="H206">
        <v>0</v>
      </c>
    </row>
    <row r="207" spans="1:8" x14ac:dyDescent="0.25">
      <c r="A207" s="37" t="s">
        <v>314</v>
      </c>
      <c r="B207" s="40">
        <v>0</v>
      </c>
      <c r="C207">
        <v>0</v>
      </c>
      <c r="D207">
        <v>1</v>
      </c>
      <c r="E207">
        <v>0</v>
      </c>
      <c r="F207">
        <v>0</v>
      </c>
      <c r="G207">
        <v>0</v>
      </c>
      <c r="H207">
        <v>0</v>
      </c>
    </row>
    <row r="208" spans="1:8" x14ac:dyDescent="0.25">
      <c r="A208" s="37" t="s">
        <v>78</v>
      </c>
      <c r="B208" s="40">
        <v>0</v>
      </c>
      <c r="C208">
        <v>0</v>
      </c>
      <c r="D208">
        <v>1</v>
      </c>
      <c r="E208">
        <v>0</v>
      </c>
      <c r="F208">
        <v>0</v>
      </c>
      <c r="G208">
        <v>0</v>
      </c>
      <c r="H208">
        <v>0</v>
      </c>
    </row>
    <row r="209" spans="1:8" x14ac:dyDescent="0.25">
      <c r="A209" s="37" t="s">
        <v>53</v>
      </c>
      <c r="B209" s="40">
        <v>0</v>
      </c>
      <c r="C209">
        <v>0</v>
      </c>
      <c r="D209">
        <v>1</v>
      </c>
      <c r="E209">
        <v>0</v>
      </c>
      <c r="F209">
        <v>0</v>
      </c>
      <c r="G209">
        <v>0</v>
      </c>
      <c r="H209">
        <v>0</v>
      </c>
    </row>
    <row r="210" spans="1:8" x14ac:dyDescent="0.25">
      <c r="A210" s="37" t="s">
        <v>366</v>
      </c>
      <c r="B210" s="40">
        <v>0</v>
      </c>
      <c r="C210">
        <v>0</v>
      </c>
      <c r="D210">
        <v>1</v>
      </c>
      <c r="E210">
        <v>0</v>
      </c>
      <c r="F210">
        <v>0</v>
      </c>
      <c r="G210">
        <v>0</v>
      </c>
      <c r="H210">
        <v>0</v>
      </c>
    </row>
    <row r="211" spans="1:8" x14ac:dyDescent="0.25">
      <c r="A211" s="37" t="s">
        <v>367</v>
      </c>
      <c r="B211" s="40">
        <v>0</v>
      </c>
      <c r="C211">
        <v>0</v>
      </c>
      <c r="D211">
        <v>1</v>
      </c>
      <c r="E211">
        <v>0</v>
      </c>
      <c r="F211">
        <v>0</v>
      </c>
      <c r="G211">
        <v>0</v>
      </c>
      <c r="H211">
        <v>0</v>
      </c>
    </row>
    <row r="212" spans="1:8" x14ac:dyDescent="0.25">
      <c r="A212" s="37" t="s">
        <v>368</v>
      </c>
      <c r="B212" s="40">
        <v>0</v>
      </c>
      <c r="C212">
        <v>0</v>
      </c>
      <c r="D212">
        <v>1</v>
      </c>
      <c r="E212">
        <v>0</v>
      </c>
      <c r="F212">
        <v>0</v>
      </c>
      <c r="G212">
        <v>0</v>
      </c>
      <c r="H212">
        <v>0</v>
      </c>
    </row>
    <row r="213" spans="1:8" x14ac:dyDescent="0.25">
      <c r="A213" s="37" t="s">
        <v>369</v>
      </c>
      <c r="B213" s="40">
        <v>0</v>
      </c>
      <c r="C213">
        <v>0</v>
      </c>
      <c r="D213">
        <v>1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37" t="s">
        <v>370</v>
      </c>
      <c r="B214" s="40">
        <v>0</v>
      </c>
      <c r="C214">
        <v>0</v>
      </c>
      <c r="D214">
        <v>1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37" t="s">
        <v>371</v>
      </c>
      <c r="B215" s="40">
        <v>0</v>
      </c>
      <c r="C215">
        <v>0</v>
      </c>
      <c r="D215">
        <v>1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 s="37" t="s">
        <v>372</v>
      </c>
      <c r="B216" s="40">
        <v>0</v>
      </c>
      <c r="C216">
        <v>0</v>
      </c>
      <c r="D216">
        <v>1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 s="37" t="s">
        <v>373</v>
      </c>
      <c r="B217" s="40">
        <v>0</v>
      </c>
      <c r="C217">
        <v>0</v>
      </c>
      <c r="D217">
        <v>1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 s="37" t="s">
        <v>374</v>
      </c>
      <c r="B218" s="40">
        <v>0</v>
      </c>
      <c r="C218">
        <v>0</v>
      </c>
      <c r="D218">
        <v>1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 s="37" t="s">
        <v>375</v>
      </c>
      <c r="B219" s="40">
        <v>0</v>
      </c>
      <c r="C219">
        <v>0</v>
      </c>
      <c r="D219">
        <v>1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 s="37" t="s">
        <v>325</v>
      </c>
      <c r="B220" s="40">
        <v>0</v>
      </c>
      <c r="C220">
        <v>0</v>
      </c>
      <c r="D220">
        <v>1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 s="37" t="s">
        <v>376</v>
      </c>
      <c r="B221" s="40">
        <v>0</v>
      </c>
      <c r="C221">
        <v>0</v>
      </c>
      <c r="D221">
        <v>1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 s="37" t="s">
        <v>327</v>
      </c>
      <c r="B222" s="40">
        <v>0</v>
      </c>
      <c r="C222">
        <v>0</v>
      </c>
      <c r="D222">
        <v>1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 s="37" t="s">
        <v>328</v>
      </c>
      <c r="B223" s="40">
        <v>0</v>
      </c>
      <c r="C223">
        <v>0</v>
      </c>
      <c r="D223">
        <v>1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 s="37" t="s">
        <v>377</v>
      </c>
      <c r="B224" s="40">
        <v>0</v>
      </c>
      <c r="C224">
        <v>0</v>
      </c>
      <c r="D224">
        <v>1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 s="37" t="s">
        <v>54</v>
      </c>
      <c r="B225" s="40">
        <v>0</v>
      </c>
      <c r="C225">
        <v>0</v>
      </c>
      <c r="D225">
        <v>1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 s="37" t="s">
        <v>378</v>
      </c>
      <c r="B226" s="40">
        <v>0</v>
      </c>
      <c r="C226">
        <v>0</v>
      </c>
      <c r="D226">
        <v>1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 s="37" t="s">
        <v>379</v>
      </c>
      <c r="B227" s="40">
        <v>0</v>
      </c>
      <c r="C227">
        <v>0</v>
      </c>
      <c r="D227">
        <v>1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 s="37" t="s">
        <v>331</v>
      </c>
      <c r="B228" s="40">
        <v>0</v>
      </c>
      <c r="C228">
        <v>0</v>
      </c>
      <c r="D228">
        <v>1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 s="37" t="s">
        <v>380</v>
      </c>
      <c r="B229" s="40">
        <v>0</v>
      </c>
      <c r="C229">
        <v>0</v>
      </c>
      <c r="D229">
        <v>0</v>
      </c>
      <c r="E229">
        <v>1</v>
      </c>
      <c r="F229">
        <v>0</v>
      </c>
      <c r="G229">
        <v>0</v>
      </c>
      <c r="H229">
        <v>0</v>
      </c>
    </row>
    <row r="230" spans="1:8" x14ac:dyDescent="0.25">
      <c r="A230" s="37" t="s">
        <v>47</v>
      </c>
      <c r="B230" s="4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 s="37" t="s">
        <v>381</v>
      </c>
      <c r="B231" s="40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 s="37" t="s">
        <v>382</v>
      </c>
      <c r="B232" s="40">
        <v>0</v>
      </c>
      <c r="C232">
        <v>0</v>
      </c>
      <c r="D232">
        <v>1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 s="37" t="s">
        <v>383</v>
      </c>
      <c r="B233" s="40">
        <v>0</v>
      </c>
      <c r="C233">
        <v>0</v>
      </c>
      <c r="D233">
        <v>1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 s="37" t="s">
        <v>384</v>
      </c>
      <c r="B234" s="40">
        <v>0</v>
      </c>
      <c r="C234">
        <v>0</v>
      </c>
      <c r="D234">
        <v>1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 s="37" t="s">
        <v>385</v>
      </c>
      <c r="B235" s="40">
        <v>0</v>
      </c>
      <c r="C235">
        <v>0</v>
      </c>
      <c r="D235">
        <v>1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 s="37" t="s">
        <v>386</v>
      </c>
      <c r="B236" s="40">
        <v>0</v>
      </c>
      <c r="C236">
        <v>0</v>
      </c>
      <c r="D236">
        <v>1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 s="37" t="s">
        <v>387</v>
      </c>
      <c r="B237" s="40">
        <v>0</v>
      </c>
      <c r="C237">
        <v>0</v>
      </c>
      <c r="D237">
        <v>0</v>
      </c>
      <c r="E237">
        <v>1</v>
      </c>
      <c r="F237">
        <v>0</v>
      </c>
      <c r="G237">
        <v>0</v>
      </c>
      <c r="H237">
        <v>0</v>
      </c>
    </row>
    <row r="238" spans="1:8" x14ac:dyDescent="0.25">
      <c r="A238" s="37" t="s">
        <v>388</v>
      </c>
      <c r="B238" s="40">
        <v>0</v>
      </c>
      <c r="C238">
        <v>0</v>
      </c>
      <c r="D238">
        <v>0</v>
      </c>
      <c r="E238">
        <v>1</v>
      </c>
      <c r="F238">
        <v>0</v>
      </c>
      <c r="G238">
        <v>0</v>
      </c>
      <c r="H238">
        <v>1</v>
      </c>
    </row>
    <row r="239" spans="1:8" x14ac:dyDescent="0.25">
      <c r="A239" s="37" t="s">
        <v>389</v>
      </c>
      <c r="B239" s="40">
        <v>0</v>
      </c>
      <c r="C239">
        <v>0</v>
      </c>
      <c r="D239">
        <v>0</v>
      </c>
      <c r="E239">
        <v>1</v>
      </c>
      <c r="F239">
        <v>0</v>
      </c>
      <c r="G239">
        <v>0</v>
      </c>
      <c r="H239">
        <v>0</v>
      </c>
    </row>
    <row r="240" spans="1:8" x14ac:dyDescent="0.25">
      <c r="A240" s="37" t="s">
        <v>390</v>
      </c>
      <c r="B240" s="40">
        <v>0</v>
      </c>
      <c r="C240">
        <v>0</v>
      </c>
      <c r="D240">
        <v>0</v>
      </c>
      <c r="E240">
        <v>0</v>
      </c>
      <c r="F240">
        <v>0</v>
      </c>
      <c r="G240">
        <v>0</v>
      </c>
      <c r="H240">
        <v>1</v>
      </c>
    </row>
    <row r="241" spans="1:8" x14ac:dyDescent="0.25">
      <c r="A241" s="37" t="s">
        <v>53</v>
      </c>
      <c r="B241" s="40">
        <v>0</v>
      </c>
      <c r="C241">
        <v>0</v>
      </c>
      <c r="D241">
        <v>0</v>
      </c>
      <c r="E241">
        <v>1</v>
      </c>
      <c r="F241">
        <v>0</v>
      </c>
      <c r="G241">
        <v>0</v>
      </c>
      <c r="H241">
        <v>1</v>
      </c>
    </row>
    <row r="242" spans="1:8" x14ac:dyDescent="0.25">
      <c r="A242" s="37" t="s">
        <v>391</v>
      </c>
      <c r="B242" s="40">
        <v>0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1</v>
      </c>
    </row>
    <row r="243" spans="1:8" x14ac:dyDescent="0.25">
      <c r="A243" s="37" t="s">
        <v>390</v>
      </c>
      <c r="B243" s="40">
        <v>0</v>
      </c>
      <c r="C243">
        <v>0</v>
      </c>
      <c r="D243">
        <v>0</v>
      </c>
      <c r="E243">
        <v>0</v>
      </c>
      <c r="F243">
        <v>0</v>
      </c>
      <c r="G243">
        <v>0</v>
      </c>
      <c r="H243">
        <v>1</v>
      </c>
    </row>
    <row r="244" spans="1:8" x14ac:dyDescent="0.25">
      <c r="A244" s="37" t="s">
        <v>53</v>
      </c>
      <c r="B244" s="40">
        <v>0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1</v>
      </c>
    </row>
    <row r="245" spans="1:8" x14ac:dyDescent="0.25">
      <c r="A245" s="37" t="s">
        <v>54</v>
      </c>
      <c r="B245" s="40">
        <v>0</v>
      </c>
      <c r="C245">
        <v>0</v>
      </c>
      <c r="D245">
        <v>1</v>
      </c>
      <c r="E245">
        <v>0</v>
      </c>
      <c r="F245">
        <v>0</v>
      </c>
      <c r="G245">
        <v>0</v>
      </c>
      <c r="H245">
        <v>0</v>
      </c>
    </row>
    <row r="246" spans="1:8" x14ac:dyDescent="0.25">
      <c r="A246" s="37" t="s">
        <v>101</v>
      </c>
      <c r="B246" s="40">
        <v>0</v>
      </c>
      <c r="C246">
        <v>0</v>
      </c>
      <c r="D246">
        <v>1</v>
      </c>
      <c r="E246">
        <v>0</v>
      </c>
      <c r="F246">
        <v>0</v>
      </c>
      <c r="G246">
        <v>0</v>
      </c>
      <c r="H246">
        <v>0</v>
      </c>
    </row>
    <row r="247" spans="1:8" x14ac:dyDescent="0.25">
      <c r="A247" s="37" t="s">
        <v>392</v>
      </c>
      <c r="B247" s="40">
        <v>0</v>
      </c>
      <c r="C247">
        <v>0</v>
      </c>
      <c r="D247">
        <v>1</v>
      </c>
      <c r="E247">
        <v>0</v>
      </c>
      <c r="F247">
        <v>0</v>
      </c>
      <c r="G247">
        <v>0</v>
      </c>
      <c r="H247">
        <v>0</v>
      </c>
    </row>
    <row r="248" spans="1:8" x14ac:dyDescent="0.25">
      <c r="A248" s="37" t="s">
        <v>54</v>
      </c>
      <c r="B248" s="40">
        <v>0</v>
      </c>
      <c r="C248">
        <v>0</v>
      </c>
      <c r="D248">
        <v>1</v>
      </c>
      <c r="E248">
        <v>0</v>
      </c>
      <c r="F248">
        <v>0</v>
      </c>
      <c r="G248">
        <v>0</v>
      </c>
      <c r="H248">
        <v>0</v>
      </c>
    </row>
    <row r="249" spans="1:8" x14ac:dyDescent="0.25">
      <c r="A249" s="37" t="s">
        <v>47</v>
      </c>
      <c r="B249" s="40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</row>
    <row r="250" spans="1:8" x14ac:dyDescent="0.25">
      <c r="A250" s="37" t="s">
        <v>393</v>
      </c>
      <c r="B250" s="4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</row>
    <row r="251" spans="1:8" x14ac:dyDescent="0.25">
      <c r="A251" s="37" t="s">
        <v>394</v>
      </c>
      <c r="B251" s="40">
        <v>0</v>
      </c>
      <c r="C251">
        <v>0</v>
      </c>
      <c r="D251">
        <v>1</v>
      </c>
      <c r="E251">
        <v>0</v>
      </c>
      <c r="F251">
        <v>0</v>
      </c>
      <c r="G251">
        <v>0</v>
      </c>
      <c r="H251">
        <v>0</v>
      </c>
    </row>
    <row r="252" spans="1:8" x14ac:dyDescent="0.25">
      <c r="A252" s="37" t="s">
        <v>395</v>
      </c>
      <c r="B252" s="40">
        <v>0</v>
      </c>
      <c r="C252">
        <v>0</v>
      </c>
      <c r="D252">
        <v>1</v>
      </c>
      <c r="E252">
        <v>0</v>
      </c>
      <c r="F252">
        <v>0</v>
      </c>
      <c r="G252">
        <v>0</v>
      </c>
      <c r="H252">
        <v>0</v>
      </c>
    </row>
    <row r="253" spans="1:8" x14ac:dyDescent="0.25">
      <c r="A253" s="37" t="s">
        <v>396</v>
      </c>
      <c r="B253" s="40">
        <v>0</v>
      </c>
      <c r="C253">
        <v>0</v>
      </c>
      <c r="D253">
        <v>1</v>
      </c>
      <c r="E253">
        <v>1</v>
      </c>
      <c r="F253">
        <v>0</v>
      </c>
      <c r="G253">
        <v>0</v>
      </c>
      <c r="H253">
        <v>0</v>
      </c>
    </row>
    <row r="254" spans="1:8" x14ac:dyDescent="0.25">
      <c r="A254" s="37" t="s">
        <v>397</v>
      </c>
      <c r="B254" s="40">
        <v>0</v>
      </c>
      <c r="C254">
        <v>0</v>
      </c>
      <c r="D254">
        <v>0</v>
      </c>
      <c r="E254">
        <v>1</v>
      </c>
      <c r="F254">
        <v>0</v>
      </c>
      <c r="G254">
        <v>0</v>
      </c>
      <c r="H254">
        <v>0</v>
      </c>
    </row>
    <row r="255" spans="1:8" x14ac:dyDescent="0.25">
      <c r="A255" s="37" t="s">
        <v>54</v>
      </c>
      <c r="B255" s="40">
        <v>0</v>
      </c>
      <c r="C255">
        <v>0</v>
      </c>
      <c r="D255">
        <v>1</v>
      </c>
      <c r="E255">
        <v>0</v>
      </c>
      <c r="F255">
        <v>0</v>
      </c>
      <c r="G255">
        <v>0</v>
      </c>
      <c r="H255">
        <v>0</v>
      </c>
    </row>
    <row r="256" spans="1:8" x14ac:dyDescent="0.25">
      <c r="A256" s="37" t="s">
        <v>101</v>
      </c>
      <c r="B256" s="40">
        <v>0</v>
      </c>
      <c r="C256">
        <v>0</v>
      </c>
      <c r="D256">
        <v>1</v>
      </c>
      <c r="E256">
        <v>0</v>
      </c>
      <c r="F256">
        <v>0</v>
      </c>
      <c r="G256">
        <v>0</v>
      </c>
      <c r="H256">
        <v>0</v>
      </c>
    </row>
    <row r="257" spans="1:8" x14ac:dyDescent="0.25">
      <c r="A257" s="37" t="s">
        <v>398</v>
      </c>
      <c r="B257" s="40">
        <v>0</v>
      </c>
      <c r="C257">
        <v>0</v>
      </c>
      <c r="D257">
        <v>1</v>
      </c>
      <c r="E257">
        <v>0</v>
      </c>
      <c r="F257">
        <v>0</v>
      </c>
      <c r="G257">
        <v>0</v>
      </c>
      <c r="H257">
        <v>0</v>
      </c>
    </row>
    <row r="258" spans="1:8" x14ac:dyDescent="0.25">
      <c r="A258" s="37" t="s">
        <v>399</v>
      </c>
      <c r="B258" s="40">
        <v>0</v>
      </c>
      <c r="C258">
        <v>0</v>
      </c>
      <c r="D258">
        <v>1</v>
      </c>
      <c r="E258">
        <v>0</v>
      </c>
      <c r="F258">
        <v>0</v>
      </c>
      <c r="G258">
        <v>0</v>
      </c>
      <c r="H258">
        <v>0</v>
      </c>
    </row>
    <row r="259" spans="1:8" x14ac:dyDescent="0.25">
      <c r="A259" s="37" t="s">
        <v>400</v>
      </c>
      <c r="B259" s="40">
        <v>0</v>
      </c>
      <c r="C259">
        <v>0</v>
      </c>
      <c r="D259">
        <v>1</v>
      </c>
      <c r="E259">
        <v>0</v>
      </c>
      <c r="F259">
        <v>0</v>
      </c>
      <c r="G259">
        <v>0</v>
      </c>
      <c r="H259">
        <v>0</v>
      </c>
    </row>
    <row r="260" spans="1:8" x14ac:dyDescent="0.25">
      <c r="A260" s="37" t="s">
        <v>53</v>
      </c>
      <c r="B260" s="40">
        <v>0</v>
      </c>
      <c r="C260">
        <v>0</v>
      </c>
      <c r="D260">
        <v>1</v>
      </c>
      <c r="E260">
        <v>0</v>
      </c>
      <c r="F260">
        <v>0</v>
      </c>
      <c r="G260">
        <v>0</v>
      </c>
      <c r="H260">
        <v>0</v>
      </c>
    </row>
    <row r="261" spans="1:8" x14ac:dyDescent="0.25">
      <c r="A261" s="37" t="s">
        <v>401</v>
      </c>
      <c r="B261" s="40">
        <v>0</v>
      </c>
      <c r="C261">
        <v>0</v>
      </c>
      <c r="D261">
        <v>0</v>
      </c>
      <c r="E261">
        <v>1</v>
      </c>
      <c r="F261">
        <v>0</v>
      </c>
      <c r="G261">
        <v>0</v>
      </c>
      <c r="H261">
        <v>0</v>
      </c>
    </row>
    <row r="262" spans="1:8" x14ac:dyDescent="0.25">
      <c r="A262" s="37" t="s">
        <v>54</v>
      </c>
      <c r="B262" s="40">
        <v>0</v>
      </c>
      <c r="C262">
        <v>0</v>
      </c>
      <c r="D262">
        <v>1</v>
      </c>
      <c r="E262">
        <v>0</v>
      </c>
      <c r="F262">
        <v>0</v>
      </c>
      <c r="G262">
        <v>0</v>
      </c>
      <c r="H262">
        <v>0</v>
      </c>
    </row>
    <row r="263" spans="1:8" x14ac:dyDescent="0.25">
      <c r="A263" s="37" t="s">
        <v>402</v>
      </c>
      <c r="B263" s="40">
        <v>0</v>
      </c>
      <c r="C263">
        <v>0</v>
      </c>
      <c r="D263">
        <v>1</v>
      </c>
      <c r="E263">
        <v>0</v>
      </c>
      <c r="F263">
        <v>0</v>
      </c>
      <c r="G263">
        <v>0</v>
      </c>
      <c r="H263">
        <v>0</v>
      </c>
    </row>
    <row r="264" spans="1:8" x14ac:dyDescent="0.25">
      <c r="A264" s="37" t="s">
        <v>403</v>
      </c>
      <c r="B264" s="40">
        <v>0</v>
      </c>
      <c r="C264">
        <v>0</v>
      </c>
      <c r="D264">
        <v>1</v>
      </c>
      <c r="E264">
        <v>0</v>
      </c>
      <c r="F264">
        <v>0</v>
      </c>
      <c r="G264">
        <v>0</v>
      </c>
      <c r="H264">
        <v>0</v>
      </c>
    </row>
    <row r="265" spans="1:8" x14ac:dyDescent="0.25">
      <c r="A265" s="37" t="s">
        <v>404</v>
      </c>
      <c r="B265" s="40">
        <v>0</v>
      </c>
      <c r="C265">
        <v>0</v>
      </c>
      <c r="D265">
        <v>1</v>
      </c>
      <c r="E265">
        <v>0</v>
      </c>
      <c r="F265">
        <v>0</v>
      </c>
      <c r="G265">
        <v>0</v>
      </c>
      <c r="H265">
        <v>0</v>
      </c>
    </row>
    <row r="266" spans="1:8" x14ac:dyDescent="0.25">
      <c r="A266" s="37" t="s">
        <v>405</v>
      </c>
      <c r="B266" s="40">
        <v>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1</v>
      </c>
    </row>
    <row r="267" spans="1:8" x14ac:dyDescent="0.25">
      <c r="A267" s="37" t="s">
        <v>47</v>
      </c>
      <c r="B267" s="40">
        <v>0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</row>
    <row r="268" spans="1:8" x14ac:dyDescent="0.25">
      <c r="A268" s="37" t="s">
        <v>406</v>
      </c>
      <c r="B268" s="40">
        <v>0</v>
      </c>
      <c r="C268">
        <v>0</v>
      </c>
      <c r="D268">
        <v>0</v>
      </c>
      <c r="E268">
        <v>0</v>
      </c>
      <c r="F268">
        <v>0</v>
      </c>
      <c r="G268">
        <v>0</v>
      </c>
      <c r="H268">
        <v>0</v>
      </c>
    </row>
    <row r="269" spans="1:8" x14ac:dyDescent="0.25">
      <c r="A269" s="37" t="s">
        <v>407</v>
      </c>
      <c r="B269" s="40">
        <v>0</v>
      </c>
      <c r="C269">
        <v>0</v>
      </c>
      <c r="D269">
        <v>0</v>
      </c>
      <c r="E269">
        <v>1</v>
      </c>
      <c r="F269">
        <v>0</v>
      </c>
      <c r="G269">
        <v>0</v>
      </c>
      <c r="H269">
        <v>0</v>
      </c>
    </row>
    <row r="270" spans="1:8" x14ac:dyDescent="0.25">
      <c r="A270" s="37" t="s">
        <v>408</v>
      </c>
      <c r="B270" s="40">
        <v>0</v>
      </c>
      <c r="C270">
        <v>0</v>
      </c>
      <c r="D270">
        <v>0</v>
      </c>
      <c r="E270">
        <v>1</v>
      </c>
      <c r="F270">
        <v>0</v>
      </c>
      <c r="G270">
        <v>0</v>
      </c>
      <c r="H270">
        <v>0</v>
      </c>
    </row>
    <row r="271" spans="1:8" x14ac:dyDescent="0.25">
      <c r="A271" s="37" t="s">
        <v>409</v>
      </c>
      <c r="B271" s="40">
        <v>0</v>
      </c>
      <c r="C271">
        <v>0</v>
      </c>
      <c r="D271">
        <v>0</v>
      </c>
      <c r="E271">
        <v>1</v>
      </c>
      <c r="F271">
        <v>0</v>
      </c>
      <c r="G271">
        <v>0</v>
      </c>
      <c r="H271">
        <v>0</v>
      </c>
    </row>
    <row r="272" spans="1:8" x14ac:dyDescent="0.25">
      <c r="A272" s="37" t="s">
        <v>410</v>
      </c>
      <c r="B272" s="40">
        <v>0</v>
      </c>
      <c r="C272">
        <v>0</v>
      </c>
      <c r="D272">
        <v>0</v>
      </c>
      <c r="E272">
        <v>1</v>
      </c>
      <c r="F272">
        <v>0</v>
      </c>
      <c r="G272">
        <v>0</v>
      </c>
      <c r="H272">
        <v>0</v>
      </c>
    </row>
    <row r="273" spans="1:8" x14ac:dyDescent="0.25">
      <c r="A273" s="37" t="s">
        <v>411</v>
      </c>
      <c r="B273" s="40">
        <v>0</v>
      </c>
      <c r="C273">
        <v>0</v>
      </c>
      <c r="D273">
        <v>0</v>
      </c>
      <c r="E273">
        <v>1</v>
      </c>
      <c r="F273">
        <v>0</v>
      </c>
      <c r="G273">
        <v>0</v>
      </c>
      <c r="H273">
        <v>0</v>
      </c>
    </row>
    <row r="274" spans="1:8" x14ac:dyDescent="0.25">
      <c r="A274" s="37" t="s">
        <v>412</v>
      </c>
      <c r="B274" s="40">
        <v>0</v>
      </c>
      <c r="C274">
        <v>0</v>
      </c>
      <c r="D274">
        <v>0</v>
      </c>
      <c r="E274">
        <v>1</v>
      </c>
      <c r="F274">
        <v>0</v>
      </c>
      <c r="G274">
        <v>0</v>
      </c>
      <c r="H274">
        <v>0</v>
      </c>
    </row>
    <row r="275" spans="1:8" x14ac:dyDescent="0.25">
      <c r="A275" s="37" t="s">
        <v>331</v>
      </c>
      <c r="B275" s="40">
        <v>0</v>
      </c>
      <c r="C275">
        <v>0</v>
      </c>
      <c r="D275">
        <v>0</v>
      </c>
      <c r="E275">
        <v>1</v>
      </c>
      <c r="F275">
        <v>0</v>
      </c>
      <c r="G275">
        <v>0</v>
      </c>
      <c r="H275">
        <v>0</v>
      </c>
    </row>
    <row r="276" spans="1:8" x14ac:dyDescent="0.25">
      <c r="A276" s="37" t="s">
        <v>413</v>
      </c>
      <c r="B276" s="40">
        <v>0</v>
      </c>
      <c r="C276">
        <v>0</v>
      </c>
      <c r="D276">
        <v>0</v>
      </c>
      <c r="E276">
        <v>0</v>
      </c>
      <c r="F276">
        <v>0</v>
      </c>
      <c r="G276">
        <v>0</v>
      </c>
      <c r="H276">
        <v>1</v>
      </c>
    </row>
    <row r="277" spans="1:8" x14ac:dyDescent="0.25">
      <c r="A277" s="37" t="s">
        <v>414</v>
      </c>
      <c r="B277" s="40">
        <v>0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1</v>
      </c>
    </row>
    <row r="278" spans="1:8" x14ac:dyDescent="0.25">
      <c r="A278" s="37" t="s">
        <v>415</v>
      </c>
      <c r="B278" s="40">
        <v>0</v>
      </c>
      <c r="C278">
        <v>0</v>
      </c>
      <c r="D278">
        <v>0</v>
      </c>
      <c r="E278">
        <v>0</v>
      </c>
      <c r="F278">
        <v>0</v>
      </c>
      <c r="G278">
        <v>0</v>
      </c>
      <c r="H278">
        <v>1</v>
      </c>
    </row>
    <row r="279" spans="1:8" x14ac:dyDescent="0.25">
      <c r="A279" s="37" t="s">
        <v>416</v>
      </c>
      <c r="B279" s="40">
        <v>0</v>
      </c>
      <c r="C279">
        <v>0</v>
      </c>
      <c r="D279">
        <v>0</v>
      </c>
      <c r="E279">
        <v>0</v>
      </c>
      <c r="F279">
        <v>0</v>
      </c>
      <c r="G279">
        <v>0</v>
      </c>
      <c r="H279">
        <v>0</v>
      </c>
    </row>
    <row r="280" spans="1:8" x14ac:dyDescent="0.25">
      <c r="A280" s="37" t="s">
        <v>417</v>
      </c>
      <c r="B280" s="4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</row>
    <row r="281" spans="1:8" x14ac:dyDescent="0.25">
      <c r="A281" s="37" t="s">
        <v>418</v>
      </c>
      <c r="B281" s="40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</row>
    <row r="282" spans="1:8" x14ac:dyDescent="0.25">
      <c r="A282" s="37" t="s">
        <v>419</v>
      </c>
      <c r="B282" s="40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1</v>
      </c>
    </row>
    <row r="283" spans="1:8" x14ac:dyDescent="0.25">
      <c r="A283" s="37" t="s">
        <v>53</v>
      </c>
      <c r="B283" s="40">
        <v>0</v>
      </c>
      <c r="C283">
        <v>0</v>
      </c>
      <c r="D283">
        <v>0</v>
      </c>
      <c r="E283">
        <v>0</v>
      </c>
      <c r="F283">
        <v>0</v>
      </c>
      <c r="G283">
        <v>0</v>
      </c>
      <c r="H283">
        <v>1</v>
      </c>
    </row>
    <row r="284" spans="1:8" x14ac:dyDescent="0.25">
      <c r="A284" s="37" t="s">
        <v>54</v>
      </c>
      <c r="B284" s="40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1</v>
      </c>
    </row>
    <row r="285" spans="1:8" x14ac:dyDescent="0.25">
      <c r="A285" s="37" t="s">
        <v>101</v>
      </c>
      <c r="B285" s="40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</row>
    <row r="286" spans="1:8" x14ac:dyDescent="0.25">
      <c r="A286" s="37" t="s">
        <v>420</v>
      </c>
      <c r="B286" s="40">
        <v>0</v>
      </c>
      <c r="C286">
        <v>0</v>
      </c>
      <c r="D286">
        <v>1</v>
      </c>
      <c r="E286">
        <v>0</v>
      </c>
      <c r="F286">
        <v>0</v>
      </c>
      <c r="G286">
        <v>0</v>
      </c>
      <c r="H286">
        <v>0</v>
      </c>
    </row>
    <row r="287" spans="1:8" x14ac:dyDescent="0.25">
      <c r="A287" s="37" t="s">
        <v>421</v>
      </c>
      <c r="B287" s="40">
        <v>0</v>
      </c>
      <c r="C287">
        <v>0</v>
      </c>
      <c r="D287">
        <v>1</v>
      </c>
      <c r="E287">
        <v>0</v>
      </c>
      <c r="F287">
        <v>0</v>
      </c>
      <c r="G287">
        <v>0</v>
      </c>
      <c r="H287">
        <v>0</v>
      </c>
    </row>
    <row r="288" spans="1:8" x14ac:dyDescent="0.25">
      <c r="A288" s="37" t="s">
        <v>53</v>
      </c>
      <c r="B288" s="40">
        <v>0</v>
      </c>
      <c r="C288">
        <v>0</v>
      </c>
      <c r="D288">
        <v>1</v>
      </c>
      <c r="E288">
        <v>0</v>
      </c>
      <c r="F288">
        <v>0</v>
      </c>
      <c r="G288">
        <v>0</v>
      </c>
      <c r="H288">
        <v>0</v>
      </c>
    </row>
    <row r="289" spans="1:8" x14ac:dyDescent="0.25">
      <c r="A289" s="37" t="s">
        <v>422</v>
      </c>
      <c r="B289" s="40">
        <v>0</v>
      </c>
      <c r="C289">
        <v>0</v>
      </c>
      <c r="D289">
        <v>0</v>
      </c>
      <c r="E289">
        <v>1</v>
      </c>
      <c r="F289">
        <v>0</v>
      </c>
      <c r="G289">
        <v>0</v>
      </c>
      <c r="H289">
        <v>0</v>
      </c>
    </row>
    <row r="290" spans="1:8" x14ac:dyDescent="0.25">
      <c r="A290" s="37" t="s">
        <v>423</v>
      </c>
      <c r="B290" s="40">
        <v>0</v>
      </c>
      <c r="C290">
        <v>0</v>
      </c>
      <c r="D290">
        <v>0</v>
      </c>
      <c r="E290">
        <v>1</v>
      </c>
      <c r="F290">
        <v>0</v>
      </c>
      <c r="G290">
        <v>0</v>
      </c>
      <c r="H290">
        <v>0</v>
      </c>
    </row>
    <row r="291" spans="1:8" x14ac:dyDescent="0.25">
      <c r="A291" s="37" t="s">
        <v>424</v>
      </c>
      <c r="B291" s="40">
        <v>0</v>
      </c>
      <c r="C291">
        <v>0</v>
      </c>
      <c r="D291">
        <v>0</v>
      </c>
      <c r="E291">
        <v>1</v>
      </c>
      <c r="F291">
        <v>0</v>
      </c>
      <c r="G291">
        <v>0</v>
      </c>
      <c r="H291">
        <v>0</v>
      </c>
    </row>
    <row r="292" spans="1:8" x14ac:dyDescent="0.25">
      <c r="A292" s="37" t="s">
        <v>425</v>
      </c>
      <c r="B292" s="40">
        <v>0</v>
      </c>
      <c r="C292">
        <v>0</v>
      </c>
      <c r="D292">
        <v>0</v>
      </c>
      <c r="E292">
        <v>1</v>
      </c>
      <c r="F292">
        <v>0</v>
      </c>
      <c r="G292">
        <v>0</v>
      </c>
      <c r="H292">
        <v>0</v>
      </c>
    </row>
    <row r="293" spans="1:8" x14ac:dyDescent="0.25">
      <c r="A293" s="37" t="s">
        <v>78</v>
      </c>
      <c r="B293" s="40">
        <v>0</v>
      </c>
      <c r="C293">
        <v>0</v>
      </c>
      <c r="D293">
        <v>0</v>
      </c>
      <c r="E293">
        <v>1</v>
      </c>
      <c r="F293">
        <v>0</v>
      </c>
      <c r="G293">
        <v>0</v>
      </c>
      <c r="H293">
        <v>0</v>
      </c>
    </row>
    <row r="294" spans="1:8" x14ac:dyDescent="0.25">
      <c r="A294" s="37" t="s">
        <v>426</v>
      </c>
      <c r="B294" s="40">
        <v>0</v>
      </c>
      <c r="C294">
        <v>0</v>
      </c>
      <c r="D294">
        <v>0</v>
      </c>
      <c r="E294">
        <v>1</v>
      </c>
      <c r="F294">
        <v>0</v>
      </c>
      <c r="G294">
        <v>0</v>
      </c>
      <c r="H294">
        <v>0</v>
      </c>
    </row>
    <row r="295" spans="1:8" x14ac:dyDescent="0.25">
      <c r="A295" s="37" t="s">
        <v>53</v>
      </c>
      <c r="B295" s="40">
        <v>0</v>
      </c>
      <c r="C295">
        <v>0</v>
      </c>
      <c r="D295">
        <v>0</v>
      </c>
      <c r="E295">
        <v>1</v>
      </c>
      <c r="F295">
        <v>0</v>
      </c>
      <c r="G295">
        <v>0</v>
      </c>
      <c r="H295">
        <v>0</v>
      </c>
    </row>
    <row r="296" spans="1:8" x14ac:dyDescent="0.25">
      <c r="A296" s="37" t="s">
        <v>427</v>
      </c>
      <c r="B296" s="40">
        <v>0</v>
      </c>
      <c r="C296">
        <v>0</v>
      </c>
      <c r="D296">
        <v>0</v>
      </c>
      <c r="E296">
        <v>1</v>
      </c>
      <c r="F296">
        <v>0</v>
      </c>
      <c r="G296">
        <v>0</v>
      </c>
      <c r="H296">
        <v>0</v>
      </c>
    </row>
    <row r="297" spans="1:8" x14ac:dyDescent="0.25">
      <c r="A297" s="37" t="s">
        <v>428</v>
      </c>
      <c r="B297" s="40">
        <v>0</v>
      </c>
      <c r="C297">
        <v>0</v>
      </c>
      <c r="D297">
        <v>0</v>
      </c>
      <c r="E297">
        <v>1</v>
      </c>
      <c r="F297">
        <v>0</v>
      </c>
      <c r="G297">
        <v>0</v>
      </c>
      <c r="H297">
        <v>0</v>
      </c>
    </row>
    <row r="298" spans="1:8" x14ac:dyDescent="0.25">
      <c r="A298" s="37" t="s">
        <v>429</v>
      </c>
      <c r="B298" s="40">
        <v>0</v>
      </c>
      <c r="C298">
        <v>0</v>
      </c>
      <c r="D298">
        <v>0</v>
      </c>
      <c r="E298">
        <v>1</v>
      </c>
      <c r="F298">
        <v>0</v>
      </c>
      <c r="G298">
        <v>0</v>
      </c>
      <c r="H298">
        <v>0</v>
      </c>
    </row>
    <row r="299" spans="1:8" x14ac:dyDescent="0.25">
      <c r="A299" s="37" t="s">
        <v>430</v>
      </c>
      <c r="B299" s="40">
        <v>0</v>
      </c>
      <c r="C299">
        <v>0</v>
      </c>
      <c r="D299">
        <v>0</v>
      </c>
      <c r="E299">
        <v>1</v>
      </c>
      <c r="F299">
        <v>0</v>
      </c>
      <c r="G299">
        <v>0</v>
      </c>
      <c r="H299">
        <v>0</v>
      </c>
    </row>
    <row r="300" spans="1:8" x14ac:dyDescent="0.25">
      <c r="A300" s="37" t="s">
        <v>431</v>
      </c>
      <c r="B300" s="40">
        <v>0</v>
      </c>
      <c r="C300">
        <v>0</v>
      </c>
      <c r="D300">
        <v>1</v>
      </c>
      <c r="E300">
        <v>1</v>
      </c>
      <c r="F300">
        <v>0</v>
      </c>
      <c r="G300">
        <v>0</v>
      </c>
      <c r="H300">
        <v>0</v>
      </c>
    </row>
    <row r="301" spans="1:8" x14ac:dyDescent="0.25">
      <c r="A301" s="37" t="s">
        <v>432</v>
      </c>
      <c r="B301" s="40">
        <v>0</v>
      </c>
      <c r="C301">
        <v>0</v>
      </c>
      <c r="D301">
        <v>1</v>
      </c>
      <c r="E301">
        <v>0</v>
      </c>
      <c r="F301">
        <v>0</v>
      </c>
      <c r="G301">
        <v>0</v>
      </c>
      <c r="H301">
        <v>0</v>
      </c>
    </row>
    <row r="302" spans="1:8" x14ac:dyDescent="0.25">
      <c r="A302" s="37" t="s">
        <v>433</v>
      </c>
      <c r="B302" s="40">
        <v>0</v>
      </c>
      <c r="C302">
        <v>0</v>
      </c>
      <c r="D302">
        <v>1</v>
      </c>
      <c r="E302">
        <v>1</v>
      </c>
      <c r="F302">
        <v>0</v>
      </c>
      <c r="G302">
        <v>0</v>
      </c>
      <c r="H302">
        <v>0</v>
      </c>
    </row>
    <row r="303" spans="1:8" x14ac:dyDescent="0.25">
      <c r="A303" s="37" t="s">
        <v>434</v>
      </c>
      <c r="B303" s="40">
        <v>0</v>
      </c>
      <c r="C303">
        <v>0</v>
      </c>
      <c r="D303">
        <v>1</v>
      </c>
      <c r="E303">
        <v>1</v>
      </c>
      <c r="F303">
        <v>0</v>
      </c>
      <c r="G303">
        <v>0</v>
      </c>
      <c r="H303">
        <v>0</v>
      </c>
    </row>
    <row r="304" spans="1:8" x14ac:dyDescent="0.25">
      <c r="A304" s="37" t="s">
        <v>53</v>
      </c>
      <c r="B304" s="40">
        <v>0</v>
      </c>
      <c r="C304">
        <v>0</v>
      </c>
      <c r="D304">
        <v>1</v>
      </c>
      <c r="E304">
        <v>1</v>
      </c>
      <c r="F304">
        <v>0</v>
      </c>
      <c r="G304">
        <v>0</v>
      </c>
      <c r="H304">
        <v>0</v>
      </c>
    </row>
    <row r="305" spans="1:8" x14ac:dyDescent="0.25">
      <c r="A305" s="37" t="s">
        <v>54</v>
      </c>
      <c r="B305" s="40">
        <v>0</v>
      </c>
      <c r="C305">
        <v>0</v>
      </c>
      <c r="D305">
        <v>0</v>
      </c>
      <c r="E305">
        <v>1</v>
      </c>
      <c r="F305">
        <v>0</v>
      </c>
      <c r="G305">
        <v>0</v>
      </c>
      <c r="H305">
        <v>0</v>
      </c>
    </row>
    <row r="306" spans="1:8" x14ac:dyDescent="0.25">
      <c r="A306" s="37" t="s">
        <v>435</v>
      </c>
      <c r="B306" s="40">
        <v>0</v>
      </c>
      <c r="C306">
        <v>0</v>
      </c>
      <c r="D306">
        <v>0</v>
      </c>
      <c r="E306">
        <v>1</v>
      </c>
      <c r="F306">
        <v>0</v>
      </c>
      <c r="G306">
        <v>0</v>
      </c>
      <c r="H306">
        <v>0</v>
      </c>
    </row>
    <row r="307" spans="1:8" x14ac:dyDescent="0.25">
      <c r="A307" s="37" t="s">
        <v>405</v>
      </c>
      <c r="B307" s="40">
        <v>0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</row>
    <row r="308" spans="1:8" x14ac:dyDescent="0.25">
      <c r="A308" s="37" t="s">
        <v>436</v>
      </c>
      <c r="B308" s="40">
        <v>0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1</v>
      </c>
    </row>
    <row r="309" spans="1:8" x14ac:dyDescent="0.25">
      <c r="A309" s="37" t="s">
        <v>47</v>
      </c>
      <c r="B309" s="40">
        <v>0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0</v>
      </c>
    </row>
    <row r="310" spans="1:8" x14ac:dyDescent="0.25">
      <c r="A310" s="37" t="s">
        <v>437</v>
      </c>
      <c r="B310" s="40">
        <v>0</v>
      </c>
      <c r="C310">
        <v>0</v>
      </c>
      <c r="D310">
        <v>0</v>
      </c>
      <c r="E310">
        <v>0</v>
      </c>
      <c r="F310">
        <v>0</v>
      </c>
      <c r="G310">
        <v>0</v>
      </c>
      <c r="H310">
        <v>0</v>
      </c>
    </row>
    <row r="311" spans="1:8" x14ac:dyDescent="0.25">
      <c r="A311" s="37" t="s">
        <v>49</v>
      </c>
      <c r="B311" s="40">
        <v>0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0</v>
      </c>
    </row>
    <row r="312" spans="1:8" x14ac:dyDescent="0.25">
      <c r="A312" s="37" t="s">
        <v>438</v>
      </c>
      <c r="B312" s="40">
        <v>0</v>
      </c>
      <c r="C312">
        <v>0</v>
      </c>
      <c r="D312">
        <v>0</v>
      </c>
      <c r="E312">
        <v>1</v>
      </c>
      <c r="F312">
        <v>0</v>
      </c>
      <c r="G312">
        <v>0</v>
      </c>
      <c r="H312">
        <v>0</v>
      </c>
    </row>
    <row r="313" spans="1:8" x14ac:dyDescent="0.25">
      <c r="A313" s="37" t="s">
        <v>439</v>
      </c>
      <c r="B313" s="40">
        <v>0</v>
      </c>
      <c r="C313">
        <v>0</v>
      </c>
      <c r="D313">
        <v>0</v>
      </c>
      <c r="E313">
        <v>1</v>
      </c>
      <c r="F313">
        <v>0</v>
      </c>
      <c r="G313">
        <v>0</v>
      </c>
      <c r="H313">
        <v>0</v>
      </c>
    </row>
    <row r="314" spans="1:8" x14ac:dyDescent="0.25">
      <c r="A314" s="37" t="s">
        <v>440</v>
      </c>
      <c r="B314" s="40">
        <v>0</v>
      </c>
      <c r="C314">
        <v>0</v>
      </c>
      <c r="D314">
        <v>1</v>
      </c>
      <c r="E314">
        <v>0</v>
      </c>
      <c r="F314">
        <v>0</v>
      </c>
      <c r="G314">
        <v>0</v>
      </c>
      <c r="H314">
        <v>0</v>
      </c>
    </row>
    <row r="315" spans="1:8" x14ac:dyDescent="0.25">
      <c r="A315" s="37" t="s">
        <v>441</v>
      </c>
      <c r="B315" s="40">
        <v>0</v>
      </c>
      <c r="C315">
        <v>0</v>
      </c>
      <c r="D315">
        <v>1</v>
      </c>
      <c r="E315">
        <v>0</v>
      </c>
      <c r="F315">
        <v>0</v>
      </c>
      <c r="G315">
        <v>0</v>
      </c>
      <c r="H315">
        <v>0</v>
      </c>
    </row>
    <row r="316" spans="1:8" x14ac:dyDescent="0.25">
      <c r="A316" s="37" t="s">
        <v>53</v>
      </c>
      <c r="B316" s="40">
        <v>0</v>
      </c>
      <c r="C316">
        <v>0</v>
      </c>
      <c r="D316">
        <v>1</v>
      </c>
      <c r="E316">
        <v>0</v>
      </c>
      <c r="F316">
        <v>0</v>
      </c>
      <c r="G316">
        <v>0</v>
      </c>
      <c r="H316">
        <v>0</v>
      </c>
    </row>
    <row r="317" spans="1:8" x14ac:dyDescent="0.25">
      <c r="A317" s="37" t="s">
        <v>391</v>
      </c>
      <c r="B317" s="40">
        <v>0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</row>
    <row r="318" spans="1:8" x14ac:dyDescent="0.25">
      <c r="A318" s="37" t="s">
        <v>442</v>
      </c>
      <c r="B318" s="40">
        <v>0</v>
      </c>
      <c r="C318">
        <v>0</v>
      </c>
      <c r="D318">
        <v>0</v>
      </c>
      <c r="E318">
        <v>1</v>
      </c>
      <c r="F318">
        <v>0</v>
      </c>
      <c r="G318">
        <v>0</v>
      </c>
      <c r="H318">
        <v>0</v>
      </c>
    </row>
    <row r="319" spans="1:8" x14ac:dyDescent="0.25">
      <c r="A319" s="37" t="s">
        <v>443</v>
      </c>
      <c r="B319" s="40">
        <v>0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0</v>
      </c>
    </row>
    <row r="320" spans="1:8" x14ac:dyDescent="0.25">
      <c r="A320" s="37" t="s">
        <v>444</v>
      </c>
      <c r="B320" s="40">
        <v>0</v>
      </c>
      <c r="C320">
        <v>0</v>
      </c>
      <c r="D320">
        <v>0</v>
      </c>
      <c r="E320">
        <v>1</v>
      </c>
      <c r="F320">
        <v>0</v>
      </c>
      <c r="G320">
        <v>0</v>
      </c>
      <c r="H320">
        <v>0</v>
      </c>
    </row>
    <row r="321" spans="1:8" x14ac:dyDescent="0.25">
      <c r="A321" s="37" t="s">
        <v>445</v>
      </c>
      <c r="B321" s="40">
        <v>0</v>
      </c>
      <c r="C321">
        <v>0</v>
      </c>
      <c r="D321">
        <v>0</v>
      </c>
      <c r="E321">
        <v>1</v>
      </c>
      <c r="F321">
        <v>0</v>
      </c>
      <c r="G321">
        <v>0</v>
      </c>
      <c r="H321">
        <v>0</v>
      </c>
    </row>
    <row r="322" spans="1:8" x14ac:dyDescent="0.25">
      <c r="A322" s="37" t="s">
        <v>446</v>
      </c>
      <c r="B322" s="40">
        <v>0</v>
      </c>
      <c r="C322">
        <v>0</v>
      </c>
      <c r="D322">
        <v>0</v>
      </c>
      <c r="E322">
        <v>1</v>
      </c>
      <c r="F322">
        <v>0</v>
      </c>
      <c r="G322">
        <v>0</v>
      </c>
      <c r="H322">
        <v>0</v>
      </c>
    </row>
    <row r="323" spans="1:8" x14ac:dyDescent="0.25">
      <c r="A323" s="37" t="s">
        <v>447</v>
      </c>
      <c r="B323" s="40">
        <v>0</v>
      </c>
      <c r="C323">
        <v>0</v>
      </c>
      <c r="D323">
        <v>0</v>
      </c>
      <c r="E323">
        <v>1</v>
      </c>
      <c r="F323">
        <v>0</v>
      </c>
      <c r="G323">
        <v>0</v>
      </c>
      <c r="H323">
        <v>0</v>
      </c>
    </row>
    <row r="324" spans="1:8" x14ac:dyDescent="0.25">
      <c r="A324" s="37" t="s">
        <v>448</v>
      </c>
      <c r="B324" s="40">
        <v>0</v>
      </c>
      <c r="C324">
        <v>0</v>
      </c>
      <c r="D324">
        <v>0</v>
      </c>
      <c r="E324">
        <v>1</v>
      </c>
      <c r="F324">
        <v>0</v>
      </c>
      <c r="G324">
        <v>0</v>
      </c>
      <c r="H324">
        <v>0</v>
      </c>
    </row>
    <row r="325" spans="1:8" x14ac:dyDescent="0.25">
      <c r="A325" s="37" t="s">
        <v>449</v>
      </c>
      <c r="B325" s="40">
        <v>0</v>
      </c>
      <c r="C325">
        <v>0</v>
      </c>
      <c r="D325">
        <v>0</v>
      </c>
      <c r="E325">
        <v>1</v>
      </c>
      <c r="F325">
        <v>0</v>
      </c>
      <c r="G325">
        <v>0</v>
      </c>
      <c r="H325">
        <v>0</v>
      </c>
    </row>
    <row r="326" spans="1:8" x14ac:dyDescent="0.25">
      <c r="A326" s="37" t="s">
        <v>450</v>
      </c>
      <c r="B326" s="40">
        <v>0</v>
      </c>
      <c r="C326">
        <v>0</v>
      </c>
      <c r="D326">
        <v>0</v>
      </c>
      <c r="E326">
        <v>1</v>
      </c>
      <c r="F326">
        <v>0</v>
      </c>
      <c r="G326">
        <v>0</v>
      </c>
      <c r="H326">
        <v>0</v>
      </c>
    </row>
    <row r="327" spans="1:8" x14ac:dyDescent="0.25">
      <c r="A327" s="37" t="s">
        <v>451</v>
      </c>
      <c r="B327" s="40">
        <v>0</v>
      </c>
      <c r="C327">
        <v>0</v>
      </c>
      <c r="D327">
        <v>0</v>
      </c>
      <c r="E327">
        <v>1</v>
      </c>
      <c r="F327">
        <v>0</v>
      </c>
      <c r="G327">
        <v>0</v>
      </c>
      <c r="H327">
        <v>0</v>
      </c>
    </row>
    <row r="328" spans="1:8" x14ac:dyDescent="0.25">
      <c r="A328" s="37" t="s">
        <v>452</v>
      </c>
      <c r="B328" s="40">
        <v>0</v>
      </c>
      <c r="C328">
        <v>0</v>
      </c>
      <c r="D328">
        <v>1</v>
      </c>
      <c r="E328">
        <v>0</v>
      </c>
      <c r="F328">
        <v>0</v>
      </c>
      <c r="G328">
        <v>0</v>
      </c>
      <c r="H328">
        <v>0</v>
      </c>
    </row>
    <row r="329" spans="1:8" x14ac:dyDescent="0.25">
      <c r="A329" s="37" t="s">
        <v>53</v>
      </c>
      <c r="B329" s="40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</row>
    <row r="330" spans="1:8" x14ac:dyDescent="0.25">
      <c r="A330" s="37" t="s">
        <v>453</v>
      </c>
      <c r="B330" s="40">
        <v>0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</row>
    <row r="331" spans="1:8" x14ac:dyDescent="0.25">
      <c r="A331" s="37" t="s">
        <v>54</v>
      </c>
      <c r="B331" s="40">
        <v>0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</row>
    <row r="332" spans="1:8" x14ac:dyDescent="0.25">
      <c r="A332" s="37" t="s">
        <v>454</v>
      </c>
      <c r="B332" s="40">
        <v>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1</v>
      </c>
    </row>
    <row r="333" spans="1:8" x14ac:dyDescent="0.25">
      <c r="A333" s="37" t="s">
        <v>455</v>
      </c>
      <c r="B333" s="40">
        <v>0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1</v>
      </c>
    </row>
    <row r="334" spans="1:8" x14ac:dyDescent="0.25">
      <c r="A334" s="37" t="s">
        <v>456</v>
      </c>
      <c r="B334" s="40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1</v>
      </c>
    </row>
    <row r="335" spans="1:8" x14ac:dyDescent="0.25">
      <c r="A335" s="37" t="s">
        <v>457</v>
      </c>
      <c r="B335" s="40">
        <v>0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1</v>
      </c>
    </row>
    <row r="336" spans="1:8" x14ac:dyDescent="0.25">
      <c r="A336" s="37" t="s">
        <v>458</v>
      </c>
      <c r="B336" s="40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</row>
    <row r="337" spans="1:8" x14ac:dyDescent="0.25">
      <c r="A337" s="37" t="s">
        <v>54</v>
      </c>
      <c r="B337" s="40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1</v>
      </c>
    </row>
    <row r="338" spans="1:8" x14ac:dyDescent="0.25">
      <c r="A338" s="37" t="s">
        <v>55</v>
      </c>
      <c r="B338" s="40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</row>
    <row r="339" spans="1:8" x14ac:dyDescent="0.25">
      <c r="A339" s="37" t="s">
        <v>459</v>
      </c>
      <c r="B339" s="40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</row>
    <row r="340" spans="1:8" x14ac:dyDescent="0.25">
      <c r="A340" s="37" t="s">
        <v>460</v>
      </c>
      <c r="B340" s="40">
        <v>0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</row>
    <row r="341" spans="1:8" x14ac:dyDescent="0.25">
      <c r="A341" s="37" t="s">
        <v>54</v>
      </c>
      <c r="B341" s="40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</row>
    <row r="342" spans="1:8" x14ac:dyDescent="0.25">
      <c r="A342" s="37" t="s">
        <v>47</v>
      </c>
      <c r="B342" s="40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</row>
    <row r="343" spans="1:8" x14ac:dyDescent="0.25">
      <c r="A343" s="37" t="s">
        <v>461</v>
      </c>
      <c r="B343" s="40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</row>
    <row r="344" spans="1:8" x14ac:dyDescent="0.25">
      <c r="A344" s="37" t="s">
        <v>462</v>
      </c>
      <c r="B344" s="40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</row>
    <row r="345" spans="1:8" x14ac:dyDescent="0.25">
      <c r="A345" s="37" t="s">
        <v>47</v>
      </c>
      <c r="B345" s="40">
        <v>0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</row>
    <row r="346" spans="1:8" x14ac:dyDescent="0.25">
      <c r="A346" s="37" t="s">
        <v>463</v>
      </c>
      <c r="B346" s="40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</row>
    <row r="347" spans="1:8" x14ac:dyDescent="0.25">
      <c r="A347" s="37" t="s">
        <v>464</v>
      </c>
      <c r="B347" s="40">
        <v>0</v>
      </c>
      <c r="C347">
        <v>0</v>
      </c>
      <c r="D347">
        <v>0</v>
      </c>
      <c r="E347">
        <v>0</v>
      </c>
      <c r="F347">
        <v>0</v>
      </c>
      <c r="G347">
        <v>0</v>
      </c>
      <c r="H347">
        <v>1</v>
      </c>
    </row>
    <row r="348" spans="1:8" x14ac:dyDescent="0.25">
      <c r="A348" s="37" t="s">
        <v>465</v>
      </c>
      <c r="B348" s="40">
        <v>0</v>
      </c>
      <c r="C348">
        <v>0</v>
      </c>
      <c r="D348">
        <v>0</v>
      </c>
      <c r="E348">
        <v>0</v>
      </c>
      <c r="F348">
        <v>0</v>
      </c>
      <c r="G348">
        <v>0</v>
      </c>
      <c r="H348">
        <v>1</v>
      </c>
    </row>
    <row r="349" spans="1:8" x14ac:dyDescent="0.25">
      <c r="A349" s="37" t="s">
        <v>54</v>
      </c>
      <c r="B349" s="40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1</v>
      </c>
    </row>
    <row r="350" spans="1:8" x14ac:dyDescent="0.25">
      <c r="A350" s="37" t="s">
        <v>466</v>
      </c>
      <c r="B350" s="40">
        <v>0</v>
      </c>
      <c r="C350">
        <v>0</v>
      </c>
      <c r="D350">
        <v>0</v>
      </c>
      <c r="E350">
        <v>0</v>
      </c>
      <c r="F350">
        <v>0</v>
      </c>
      <c r="G350">
        <v>0</v>
      </c>
      <c r="H350">
        <v>1</v>
      </c>
    </row>
    <row r="351" spans="1:8" x14ac:dyDescent="0.25">
      <c r="A351" s="37" t="s">
        <v>467</v>
      </c>
      <c r="B351" s="40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1</v>
      </c>
    </row>
    <row r="352" spans="1:8" x14ac:dyDescent="0.25">
      <c r="A352" s="37" t="s">
        <v>468</v>
      </c>
      <c r="B352" s="40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1</v>
      </c>
    </row>
    <row r="353" spans="1:8" x14ac:dyDescent="0.25">
      <c r="A353" s="37" t="s">
        <v>54</v>
      </c>
      <c r="B353" s="40">
        <v>0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1</v>
      </c>
    </row>
    <row r="354" spans="1:8" x14ac:dyDescent="0.25">
      <c r="A354" s="37" t="s">
        <v>101</v>
      </c>
      <c r="B354" s="40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1</v>
      </c>
    </row>
    <row r="355" spans="1:8" x14ac:dyDescent="0.25">
      <c r="A355" s="37" t="s">
        <v>467</v>
      </c>
      <c r="B355" s="40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1</v>
      </c>
    </row>
    <row r="356" spans="1:8" x14ac:dyDescent="0.25">
      <c r="A356" s="37" t="s">
        <v>469</v>
      </c>
      <c r="B356" s="40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1</v>
      </c>
    </row>
    <row r="357" spans="1:8" x14ac:dyDescent="0.25">
      <c r="A357" s="37" t="s">
        <v>54</v>
      </c>
      <c r="B357" s="40">
        <v>0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1</v>
      </c>
    </row>
    <row r="358" spans="1:8" x14ac:dyDescent="0.25">
      <c r="A358" s="37" t="s">
        <v>47</v>
      </c>
      <c r="B358" s="40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</row>
    <row r="359" spans="1:8" x14ac:dyDescent="0.25">
      <c r="A359" s="37" t="s">
        <v>470</v>
      </c>
      <c r="B359" s="40">
        <v>0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0</v>
      </c>
    </row>
    <row r="360" spans="1:8" x14ac:dyDescent="0.25">
      <c r="A360" s="37" t="s">
        <v>471</v>
      </c>
      <c r="B360" s="40">
        <v>0</v>
      </c>
      <c r="C360">
        <v>0</v>
      </c>
      <c r="D360">
        <v>0</v>
      </c>
      <c r="E360">
        <v>1</v>
      </c>
      <c r="F360">
        <v>0</v>
      </c>
      <c r="G360">
        <v>0</v>
      </c>
      <c r="H360">
        <v>1</v>
      </c>
    </row>
    <row r="361" spans="1:8" x14ac:dyDescent="0.25">
      <c r="A361" s="37" t="s">
        <v>472</v>
      </c>
      <c r="B361" s="40">
        <v>0</v>
      </c>
      <c r="C361">
        <v>0</v>
      </c>
      <c r="D361">
        <v>0</v>
      </c>
      <c r="E361">
        <v>1</v>
      </c>
      <c r="F361">
        <v>0</v>
      </c>
      <c r="G361">
        <v>0</v>
      </c>
      <c r="H361">
        <v>0</v>
      </c>
    </row>
    <row r="362" spans="1:8" x14ac:dyDescent="0.25">
      <c r="A362" s="37" t="s">
        <v>473</v>
      </c>
      <c r="B362" s="40">
        <v>0</v>
      </c>
      <c r="C362">
        <v>0</v>
      </c>
      <c r="D362">
        <v>0</v>
      </c>
      <c r="E362">
        <v>1</v>
      </c>
      <c r="F362">
        <v>0</v>
      </c>
      <c r="G362">
        <v>0</v>
      </c>
      <c r="H362">
        <v>0</v>
      </c>
    </row>
    <row r="363" spans="1:8" x14ac:dyDescent="0.25">
      <c r="A363" s="37" t="s">
        <v>474</v>
      </c>
      <c r="B363" s="40">
        <v>0</v>
      </c>
      <c r="C363">
        <v>0</v>
      </c>
      <c r="D363">
        <v>0</v>
      </c>
      <c r="E363">
        <v>1</v>
      </c>
      <c r="F363">
        <v>0</v>
      </c>
      <c r="G363">
        <v>0</v>
      </c>
      <c r="H363">
        <v>0</v>
      </c>
    </row>
    <row r="364" spans="1:8" x14ac:dyDescent="0.25">
      <c r="A364" s="37" t="s">
        <v>475</v>
      </c>
      <c r="B364" s="40">
        <v>0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1</v>
      </c>
    </row>
    <row r="365" spans="1:8" x14ac:dyDescent="0.25">
      <c r="A365" s="37" t="s">
        <v>476</v>
      </c>
      <c r="B365" s="40">
        <v>0</v>
      </c>
      <c r="C365">
        <v>0</v>
      </c>
      <c r="D365">
        <v>0</v>
      </c>
      <c r="E365">
        <v>0</v>
      </c>
      <c r="F365">
        <v>0</v>
      </c>
      <c r="G365">
        <v>0</v>
      </c>
      <c r="H365">
        <v>1</v>
      </c>
    </row>
    <row r="366" spans="1:8" x14ac:dyDescent="0.25">
      <c r="A366" s="37" t="s">
        <v>54</v>
      </c>
      <c r="B366" s="40">
        <v>0</v>
      </c>
      <c r="C366">
        <v>0</v>
      </c>
      <c r="D366">
        <v>0</v>
      </c>
      <c r="E366">
        <v>1</v>
      </c>
      <c r="F366">
        <v>0</v>
      </c>
      <c r="G366">
        <v>0</v>
      </c>
      <c r="H366">
        <v>1</v>
      </c>
    </row>
    <row r="367" spans="1:8" x14ac:dyDescent="0.25">
      <c r="A367" s="37" t="s">
        <v>47</v>
      </c>
      <c r="B367" s="40">
        <v>0</v>
      </c>
      <c r="C367">
        <v>0</v>
      </c>
      <c r="D367">
        <v>0</v>
      </c>
      <c r="E367">
        <v>0</v>
      </c>
      <c r="F367">
        <v>0</v>
      </c>
      <c r="G367">
        <v>0</v>
      </c>
      <c r="H367">
        <v>0</v>
      </c>
    </row>
    <row r="368" spans="1:8" x14ac:dyDescent="0.25">
      <c r="A368" s="37" t="s">
        <v>477</v>
      </c>
      <c r="B368" s="40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</row>
    <row r="369" spans="1:8" x14ac:dyDescent="0.25">
      <c r="A369" s="37" t="s">
        <v>478</v>
      </c>
      <c r="B369" s="40">
        <v>0</v>
      </c>
      <c r="C369">
        <v>0</v>
      </c>
      <c r="D369">
        <v>0</v>
      </c>
      <c r="E369">
        <v>1</v>
      </c>
      <c r="F369">
        <v>0</v>
      </c>
      <c r="G369">
        <v>0</v>
      </c>
      <c r="H369">
        <v>1</v>
      </c>
    </row>
    <row r="370" spans="1:8" x14ac:dyDescent="0.25">
      <c r="A370" s="37" t="s">
        <v>479</v>
      </c>
      <c r="B370" s="40">
        <v>0</v>
      </c>
      <c r="C370">
        <v>0</v>
      </c>
      <c r="D370">
        <v>0</v>
      </c>
      <c r="E370">
        <v>1</v>
      </c>
      <c r="F370">
        <v>0</v>
      </c>
      <c r="G370">
        <v>0</v>
      </c>
      <c r="H370">
        <v>0</v>
      </c>
    </row>
    <row r="371" spans="1:8" x14ac:dyDescent="0.25">
      <c r="A371" s="37" t="s">
        <v>480</v>
      </c>
      <c r="B371" s="40">
        <v>0</v>
      </c>
      <c r="C371">
        <v>0</v>
      </c>
      <c r="D371">
        <v>0</v>
      </c>
      <c r="E371">
        <v>1</v>
      </c>
      <c r="F371">
        <v>0</v>
      </c>
      <c r="G371">
        <v>0</v>
      </c>
      <c r="H371">
        <v>0</v>
      </c>
    </row>
    <row r="372" spans="1:8" x14ac:dyDescent="0.25">
      <c r="A372" s="37" t="s">
        <v>481</v>
      </c>
      <c r="B372" s="40">
        <v>0</v>
      </c>
      <c r="C372">
        <v>0</v>
      </c>
      <c r="D372">
        <v>0</v>
      </c>
      <c r="E372">
        <v>1</v>
      </c>
      <c r="F372">
        <v>0</v>
      </c>
      <c r="G372">
        <v>0</v>
      </c>
      <c r="H372">
        <v>0</v>
      </c>
    </row>
    <row r="373" spans="1:8" x14ac:dyDescent="0.25">
      <c r="A373" s="37" t="s">
        <v>482</v>
      </c>
      <c r="B373" s="40">
        <v>0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1</v>
      </c>
    </row>
    <row r="374" spans="1:8" x14ac:dyDescent="0.25">
      <c r="A374" s="37" t="s">
        <v>476</v>
      </c>
      <c r="B374" s="40">
        <v>0</v>
      </c>
      <c r="C374">
        <v>0</v>
      </c>
      <c r="D374">
        <v>0</v>
      </c>
      <c r="E374">
        <v>0</v>
      </c>
      <c r="F374">
        <v>0</v>
      </c>
      <c r="G374">
        <v>0</v>
      </c>
      <c r="H374">
        <v>1</v>
      </c>
    </row>
    <row r="375" spans="1:8" x14ac:dyDescent="0.25">
      <c r="A375" s="37" t="s">
        <v>483</v>
      </c>
      <c r="B375" s="40">
        <v>0</v>
      </c>
      <c r="C375">
        <v>0</v>
      </c>
      <c r="D375">
        <v>0</v>
      </c>
      <c r="E375">
        <v>1</v>
      </c>
      <c r="F375">
        <v>0</v>
      </c>
      <c r="G375">
        <v>0</v>
      </c>
      <c r="H375">
        <v>0</v>
      </c>
    </row>
    <row r="376" spans="1:8" x14ac:dyDescent="0.25">
      <c r="A376" s="37" t="s">
        <v>54</v>
      </c>
      <c r="B376" s="40">
        <v>0</v>
      </c>
      <c r="C376">
        <v>0</v>
      </c>
      <c r="D376">
        <v>0</v>
      </c>
      <c r="E376">
        <v>1</v>
      </c>
      <c r="F376">
        <v>0</v>
      </c>
      <c r="G376">
        <v>0</v>
      </c>
      <c r="H376">
        <v>1</v>
      </c>
    </row>
    <row r="377" spans="1:8" x14ac:dyDescent="0.25">
      <c r="A377" s="37" t="s">
        <v>47</v>
      </c>
      <c r="B377" s="40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</row>
    <row r="378" spans="1:8" x14ac:dyDescent="0.25">
      <c r="A378" s="37" t="s">
        <v>484</v>
      </c>
      <c r="B378" s="40">
        <v>0</v>
      </c>
      <c r="C378">
        <v>0</v>
      </c>
      <c r="D378">
        <v>0</v>
      </c>
      <c r="E378">
        <v>1</v>
      </c>
      <c r="F378">
        <v>0</v>
      </c>
      <c r="G378">
        <v>0</v>
      </c>
      <c r="H378">
        <v>0</v>
      </c>
    </row>
    <row r="379" spans="1:8" x14ac:dyDescent="0.25">
      <c r="A379" s="37" t="s">
        <v>485</v>
      </c>
      <c r="B379" s="40">
        <v>0</v>
      </c>
      <c r="C379">
        <v>0</v>
      </c>
      <c r="D379">
        <v>0</v>
      </c>
      <c r="E379">
        <v>1</v>
      </c>
      <c r="F379">
        <v>0</v>
      </c>
      <c r="G379">
        <v>0</v>
      </c>
      <c r="H379">
        <v>0</v>
      </c>
    </row>
    <row r="380" spans="1:8" x14ac:dyDescent="0.25">
      <c r="A380" s="37" t="s">
        <v>486</v>
      </c>
      <c r="B380" s="40">
        <v>0</v>
      </c>
      <c r="C380">
        <v>0</v>
      </c>
      <c r="D380">
        <v>0</v>
      </c>
      <c r="E380">
        <v>1</v>
      </c>
      <c r="F380">
        <v>0</v>
      </c>
      <c r="G380">
        <v>0</v>
      </c>
      <c r="H380">
        <v>0</v>
      </c>
    </row>
    <row r="381" spans="1:8" x14ac:dyDescent="0.25">
      <c r="A381" s="37" t="s">
        <v>487</v>
      </c>
      <c r="B381" s="40">
        <v>0</v>
      </c>
      <c r="C381">
        <v>0</v>
      </c>
      <c r="D381">
        <v>0</v>
      </c>
      <c r="E381">
        <v>1</v>
      </c>
      <c r="F381">
        <v>0</v>
      </c>
      <c r="G381">
        <v>0</v>
      </c>
      <c r="H381">
        <v>0</v>
      </c>
    </row>
    <row r="382" spans="1:8" x14ac:dyDescent="0.25">
      <c r="A382" s="37" t="s">
        <v>476</v>
      </c>
      <c r="B382" s="40">
        <v>0</v>
      </c>
      <c r="C382">
        <v>0</v>
      </c>
      <c r="D382">
        <v>0</v>
      </c>
      <c r="E382">
        <v>1</v>
      </c>
      <c r="F382">
        <v>0</v>
      </c>
      <c r="G382">
        <v>0</v>
      </c>
      <c r="H382">
        <v>0</v>
      </c>
    </row>
    <row r="383" spans="1:8" x14ac:dyDescent="0.25">
      <c r="A383" s="37" t="s">
        <v>54</v>
      </c>
      <c r="B383" s="40">
        <v>0</v>
      </c>
      <c r="C383">
        <v>0</v>
      </c>
      <c r="D383">
        <v>0</v>
      </c>
      <c r="E383">
        <v>1</v>
      </c>
      <c r="F383">
        <v>0</v>
      </c>
      <c r="G383">
        <v>0</v>
      </c>
      <c r="H383">
        <v>0</v>
      </c>
    </row>
    <row r="384" spans="1:8" x14ac:dyDescent="0.25">
      <c r="A384" s="37" t="s">
        <v>47</v>
      </c>
      <c r="B384" s="40">
        <v>0</v>
      </c>
      <c r="C384">
        <v>0</v>
      </c>
      <c r="D384">
        <v>0</v>
      </c>
      <c r="E384">
        <v>1</v>
      </c>
      <c r="F384">
        <v>0</v>
      </c>
      <c r="G384">
        <v>0</v>
      </c>
      <c r="H384">
        <v>0</v>
      </c>
    </row>
    <row r="385" spans="1:8" x14ac:dyDescent="0.25">
      <c r="A385" s="37" t="s">
        <v>488</v>
      </c>
      <c r="B385" s="40">
        <v>0</v>
      </c>
      <c r="C385">
        <v>0</v>
      </c>
      <c r="D385">
        <v>0</v>
      </c>
      <c r="E385">
        <v>1</v>
      </c>
      <c r="F385">
        <v>0</v>
      </c>
      <c r="G385">
        <v>0</v>
      </c>
      <c r="H385">
        <v>0</v>
      </c>
    </row>
    <row r="386" spans="1:8" x14ac:dyDescent="0.25">
      <c r="A386" s="37" t="s">
        <v>489</v>
      </c>
      <c r="B386" s="40">
        <v>0</v>
      </c>
      <c r="C386">
        <v>0</v>
      </c>
      <c r="D386">
        <v>0</v>
      </c>
      <c r="E386">
        <v>1</v>
      </c>
      <c r="F386">
        <v>0</v>
      </c>
      <c r="G386">
        <v>0</v>
      </c>
      <c r="H386">
        <v>0</v>
      </c>
    </row>
    <row r="387" spans="1:8" x14ac:dyDescent="0.25">
      <c r="A387" s="37" t="s">
        <v>397</v>
      </c>
      <c r="B387" s="40">
        <v>0</v>
      </c>
      <c r="C387">
        <v>0</v>
      </c>
      <c r="D387">
        <v>0</v>
      </c>
      <c r="E387">
        <v>1</v>
      </c>
      <c r="F387">
        <v>0</v>
      </c>
      <c r="G387">
        <v>0</v>
      </c>
      <c r="H387">
        <v>0</v>
      </c>
    </row>
    <row r="388" spans="1:8" x14ac:dyDescent="0.25">
      <c r="A388" s="37" t="s">
        <v>490</v>
      </c>
      <c r="B388" s="40">
        <v>0</v>
      </c>
      <c r="C388">
        <v>0</v>
      </c>
      <c r="D388">
        <v>0</v>
      </c>
      <c r="E388">
        <v>1</v>
      </c>
      <c r="F388">
        <v>0</v>
      </c>
      <c r="G388">
        <v>0</v>
      </c>
      <c r="H388">
        <v>0</v>
      </c>
    </row>
    <row r="389" spans="1:8" x14ac:dyDescent="0.25">
      <c r="A389" s="37" t="s">
        <v>54</v>
      </c>
      <c r="B389" s="40">
        <v>0</v>
      </c>
      <c r="C389">
        <v>0</v>
      </c>
      <c r="D389">
        <v>0</v>
      </c>
      <c r="E389">
        <v>1</v>
      </c>
      <c r="F389">
        <v>0</v>
      </c>
      <c r="G389">
        <v>0</v>
      </c>
      <c r="H389">
        <v>0</v>
      </c>
    </row>
    <row r="390" spans="1:8" x14ac:dyDescent="0.25">
      <c r="A390" s="37" t="s">
        <v>47</v>
      </c>
      <c r="B390" s="40">
        <v>0</v>
      </c>
      <c r="C390">
        <v>0</v>
      </c>
      <c r="D390">
        <v>0</v>
      </c>
      <c r="E390">
        <v>1</v>
      </c>
      <c r="F390">
        <v>0</v>
      </c>
      <c r="G390">
        <v>0</v>
      </c>
      <c r="H390">
        <v>0</v>
      </c>
    </row>
    <row r="391" spans="1:8" x14ac:dyDescent="0.25">
      <c r="A391" s="37" t="s">
        <v>491</v>
      </c>
      <c r="B391" s="40">
        <v>0</v>
      </c>
      <c r="C391">
        <v>0</v>
      </c>
      <c r="D391">
        <v>0</v>
      </c>
      <c r="E391">
        <v>1</v>
      </c>
      <c r="F391">
        <v>0</v>
      </c>
      <c r="G391">
        <v>0</v>
      </c>
      <c r="H391">
        <v>0</v>
      </c>
    </row>
    <row r="392" spans="1:8" x14ac:dyDescent="0.25">
      <c r="A392" s="37" t="s">
        <v>241</v>
      </c>
      <c r="B392" s="40">
        <v>0</v>
      </c>
      <c r="C392">
        <v>0</v>
      </c>
      <c r="D392">
        <v>0</v>
      </c>
      <c r="E392">
        <v>1</v>
      </c>
      <c r="F392">
        <v>0</v>
      </c>
      <c r="G392">
        <v>0</v>
      </c>
      <c r="H392">
        <v>0</v>
      </c>
    </row>
    <row r="393" spans="1:8" x14ac:dyDescent="0.25">
      <c r="A393" s="37" t="s">
        <v>492</v>
      </c>
      <c r="B393" s="40">
        <v>0</v>
      </c>
      <c r="C393">
        <v>0</v>
      </c>
      <c r="D393">
        <v>0</v>
      </c>
      <c r="E393">
        <v>1</v>
      </c>
      <c r="F393">
        <v>0</v>
      </c>
      <c r="G393">
        <v>0</v>
      </c>
      <c r="H393">
        <v>0</v>
      </c>
    </row>
    <row r="394" spans="1:8" x14ac:dyDescent="0.25">
      <c r="A394" s="37" t="s">
        <v>493</v>
      </c>
      <c r="B394" s="40">
        <v>0</v>
      </c>
      <c r="C394">
        <v>0</v>
      </c>
      <c r="D394">
        <v>0</v>
      </c>
      <c r="E394">
        <v>1</v>
      </c>
      <c r="F394">
        <v>0</v>
      </c>
      <c r="G394">
        <v>0</v>
      </c>
      <c r="H394">
        <v>0</v>
      </c>
    </row>
    <row r="395" spans="1:8" x14ac:dyDescent="0.25">
      <c r="A395" s="37" t="s">
        <v>53</v>
      </c>
      <c r="B395" s="40">
        <v>0</v>
      </c>
      <c r="C395">
        <v>0</v>
      </c>
      <c r="D395">
        <v>0</v>
      </c>
      <c r="E395">
        <v>1</v>
      </c>
      <c r="F395">
        <v>0</v>
      </c>
      <c r="G395">
        <v>0</v>
      </c>
      <c r="H395">
        <v>0</v>
      </c>
    </row>
    <row r="396" spans="1:8" x14ac:dyDescent="0.25">
      <c r="A396" s="37" t="s">
        <v>494</v>
      </c>
      <c r="B396" s="40">
        <v>0</v>
      </c>
      <c r="C396">
        <v>0</v>
      </c>
      <c r="D396">
        <v>0</v>
      </c>
      <c r="E396">
        <v>1</v>
      </c>
      <c r="F396">
        <v>0</v>
      </c>
      <c r="G396">
        <v>0</v>
      </c>
      <c r="H396">
        <v>0</v>
      </c>
    </row>
    <row r="397" spans="1:8" x14ac:dyDescent="0.25">
      <c r="A397" s="37" t="s">
        <v>495</v>
      </c>
      <c r="B397" s="40">
        <v>0</v>
      </c>
      <c r="C397">
        <v>0</v>
      </c>
      <c r="D397">
        <v>0</v>
      </c>
      <c r="E397">
        <v>1</v>
      </c>
      <c r="F397">
        <v>0</v>
      </c>
      <c r="G397">
        <v>0</v>
      </c>
      <c r="H397">
        <v>0</v>
      </c>
    </row>
    <row r="398" spans="1:8" x14ac:dyDescent="0.25">
      <c r="A398" s="37" t="s">
        <v>496</v>
      </c>
      <c r="B398" s="40">
        <v>0</v>
      </c>
      <c r="C398">
        <v>0</v>
      </c>
      <c r="D398">
        <v>0</v>
      </c>
      <c r="E398">
        <v>1</v>
      </c>
      <c r="F398">
        <v>0</v>
      </c>
      <c r="G398">
        <v>0</v>
      </c>
      <c r="H398">
        <v>0</v>
      </c>
    </row>
    <row r="399" spans="1:8" x14ac:dyDescent="0.25">
      <c r="A399" s="37" t="s">
        <v>78</v>
      </c>
      <c r="B399" s="40">
        <v>0</v>
      </c>
      <c r="C399">
        <v>0</v>
      </c>
      <c r="D399">
        <v>0</v>
      </c>
      <c r="E399">
        <v>1</v>
      </c>
      <c r="F399">
        <v>0</v>
      </c>
      <c r="G399">
        <v>0</v>
      </c>
      <c r="H399">
        <v>0</v>
      </c>
    </row>
    <row r="400" spans="1:8" x14ac:dyDescent="0.25">
      <c r="A400" s="37" t="s">
        <v>497</v>
      </c>
      <c r="B400" s="40">
        <v>0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0</v>
      </c>
    </row>
    <row r="401" spans="1:8" x14ac:dyDescent="0.25">
      <c r="A401" s="37" t="s">
        <v>498</v>
      </c>
      <c r="B401" s="40">
        <v>0</v>
      </c>
      <c r="C401">
        <v>0</v>
      </c>
      <c r="D401">
        <v>0</v>
      </c>
      <c r="E401">
        <v>1</v>
      </c>
      <c r="F401">
        <v>0</v>
      </c>
      <c r="G401">
        <v>0</v>
      </c>
      <c r="H401">
        <v>0</v>
      </c>
    </row>
    <row r="402" spans="1:8" x14ac:dyDescent="0.25">
      <c r="A402" s="37" t="s">
        <v>78</v>
      </c>
      <c r="B402" s="40">
        <v>0</v>
      </c>
      <c r="C402">
        <v>0</v>
      </c>
      <c r="D402">
        <v>0</v>
      </c>
      <c r="E402">
        <v>1</v>
      </c>
      <c r="F402">
        <v>0</v>
      </c>
      <c r="G402">
        <v>0</v>
      </c>
      <c r="H402">
        <v>0</v>
      </c>
    </row>
    <row r="403" spans="1:8" x14ac:dyDescent="0.25">
      <c r="A403" s="37" t="s">
        <v>53</v>
      </c>
      <c r="B403" s="40">
        <v>0</v>
      </c>
      <c r="C403">
        <v>0</v>
      </c>
      <c r="D403">
        <v>0</v>
      </c>
      <c r="E403">
        <v>1</v>
      </c>
      <c r="F403">
        <v>0</v>
      </c>
      <c r="G403">
        <v>0</v>
      </c>
      <c r="H403">
        <v>0</v>
      </c>
    </row>
    <row r="404" spans="1:8" x14ac:dyDescent="0.25">
      <c r="A404" s="37" t="s">
        <v>499</v>
      </c>
      <c r="B404" s="40">
        <v>0</v>
      </c>
      <c r="C404">
        <v>0</v>
      </c>
      <c r="D404">
        <v>0</v>
      </c>
      <c r="E404">
        <v>1</v>
      </c>
      <c r="F404">
        <v>0</v>
      </c>
      <c r="G404">
        <v>0</v>
      </c>
      <c r="H404">
        <v>0</v>
      </c>
    </row>
    <row r="405" spans="1:8" x14ac:dyDescent="0.25">
      <c r="A405" s="37" t="s">
        <v>54</v>
      </c>
      <c r="B405" s="40">
        <v>0</v>
      </c>
      <c r="C405">
        <v>0</v>
      </c>
      <c r="D405">
        <v>0</v>
      </c>
      <c r="E405">
        <v>1</v>
      </c>
      <c r="F405">
        <v>0</v>
      </c>
      <c r="G405">
        <v>0</v>
      </c>
      <c r="H405">
        <v>0</v>
      </c>
    </row>
    <row r="406" spans="1:8" x14ac:dyDescent="0.25">
      <c r="A406" s="37" t="s">
        <v>47</v>
      </c>
      <c r="B406" s="40">
        <v>0</v>
      </c>
      <c r="C406">
        <v>0</v>
      </c>
      <c r="D406">
        <v>0</v>
      </c>
      <c r="E406">
        <v>1</v>
      </c>
      <c r="F406">
        <v>0</v>
      </c>
      <c r="G406">
        <v>0</v>
      </c>
      <c r="H406">
        <v>0</v>
      </c>
    </row>
    <row r="407" spans="1:8" x14ac:dyDescent="0.25">
      <c r="A407" s="37" t="s">
        <v>500</v>
      </c>
      <c r="B407" s="40">
        <v>0</v>
      </c>
      <c r="C407">
        <v>0</v>
      </c>
      <c r="D407">
        <v>0</v>
      </c>
      <c r="E407">
        <v>1</v>
      </c>
      <c r="F407">
        <v>0</v>
      </c>
      <c r="G407">
        <v>0</v>
      </c>
      <c r="H407">
        <v>0</v>
      </c>
    </row>
    <row r="408" spans="1:8" x14ac:dyDescent="0.25">
      <c r="A408" s="37" t="s">
        <v>501</v>
      </c>
      <c r="B408" s="40">
        <v>0</v>
      </c>
      <c r="C408">
        <v>0</v>
      </c>
      <c r="D408">
        <v>0</v>
      </c>
      <c r="E408">
        <v>1</v>
      </c>
      <c r="F408">
        <v>0</v>
      </c>
      <c r="G408">
        <v>0</v>
      </c>
      <c r="H408">
        <v>0</v>
      </c>
    </row>
    <row r="409" spans="1:8" x14ac:dyDescent="0.25">
      <c r="A409" s="37" t="s">
        <v>502</v>
      </c>
      <c r="B409" s="40">
        <v>0</v>
      </c>
      <c r="C409">
        <v>0</v>
      </c>
      <c r="D409">
        <v>0</v>
      </c>
      <c r="E409">
        <v>1</v>
      </c>
      <c r="F409">
        <v>0</v>
      </c>
      <c r="G409">
        <v>0</v>
      </c>
      <c r="H409">
        <v>0</v>
      </c>
    </row>
    <row r="410" spans="1:8" x14ac:dyDescent="0.25">
      <c r="A410" s="37" t="s">
        <v>503</v>
      </c>
      <c r="B410" s="40">
        <v>0</v>
      </c>
      <c r="C410">
        <v>0</v>
      </c>
      <c r="D410">
        <v>0</v>
      </c>
      <c r="E410">
        <v>1</v>
      </c>
      <c r="F410">
        <v>0</v>
      </c>
      <c r="G410">
        <v>0</v>
      </c>
      <c r="H410">
        <v>0</v>
      </c>
    </row>
    <row r="411" spans="1:8" x14ac:dyDescent="0.25">
      <c r="A411" s="37" t="s">
        <v>504</v>
      </c>
      <c r="B411" s="40">
        <v>0</v>
      </c>
      <c r="C411">
        <v>0</v>
      </c>
      <c r="D411">
        <v>0</v>
      </c>
      <c r="E411">
        <v>1</v>
      </c>
      <c r="F411">
        <v>0</v>
      </c>
      <c r="G411">
        <v>0</v>
      </c>
      <c r="H411">
        <v>0</v>
      </c>
    </row>
    <row r="412" spans="1:8" x14ac:dyDescent="0.25">
      <c r="A412" s="37" t="s">
        <v>505</v>
      </c>
      <c r="B412" s="40">
        <v>0</v>
      </c>
      <c r="C412">
        <v>0</v>
      </c>
      <c r="D412">
        <v>0</v>
      </c>
      <c r="E412">
        <v>1</v>
      </c>
      <c r="F412">
        <v>0</v>
      </c>
      <c r="G412">
        <v>0</v>
      </c>
      <c r="H412">
        <v>0</v>
      </c>
    </row>
    <row r="413" spans="1:8" x14ac:dyDescent="0.25">
      <c r="A413" s="37" t="s">
        <v>506</v>
      </c>
      <c r="B413" s="40">
        <v>0</v>
      </c>
      <c r="C413">
        <v>0</v>
      </c>
      <c r="D413">
        <v>0</v>
      </c>
      <c r="E413">
        <v>1</v>
      </c>
      <c r="F413">
        <v>0</v>
      </c>
      <c r="G413">
        <v>0</v>
      </c>
      <c r="H413">
        <v>0</v>
      </c>
    </row>
    <row r="414" spans="1:8" x14ac:dyDescent="0.25">
      <c r="A414" s="37" t="s">
        <v>54</v>
      </c>
      <c r="B414" s="40">
        <v>0</v>
      </c>
      <c r="C414">
        <v>0</v>
      </c>
      <c r="D414">
        <v>0</v>
      </c>
      <c r="E414">
        <v>1</v>
      </c>
      <c r="F414">
        <v>0</v>
      </c>
      <c r="G414">
        <v>0</v>
      </c>
      <c r="H414">
        <v>0</v>
      </c>
    </row>
    <row r="415" spans="1:8" x14ac:dyDescent="0.25">
      <c r="A415" s="37" t="s">
        <v>382</v>
      </c>
      <c r="B415" s="40">
        <v>0</v>
      </c>
      <c r="C415">
        <v>0</v>
      </c>
      <c r="D415">
        <v>0</v>
      </c>
      <c r="E415">
        <v>1</v>
      </c>
      <c r="F415">
        <v>0</v>
      </c>
      <c r="G415">
        <v>0</v>
      </c>
      <c r="H415">
        <v>0</v>
      </c>
    </row>
    <row r="416" spans="1:8" x14ac:dyDescent="0.25">
      <c r="A416" s="37" t="s">
        <v>507</v>
      </c>
      <c r="B416" s="40">
        <v>0</v>
      </c>
      <c r="C416">
        <v>0</v>
      </c>
      <c r="D416">
        <v>0</v>
      </c>
      <c r="E416">
        <v>1</v>
      </c>
      <c r="F416">
        <v>0</v>
      </c>
      <c r="G416">
        <v>0</v>
      </c>
      <c r="H416">
        <v>0</v>
      </c>
    </row>
    <row r="417" spans="1:8" x14ac:dyDescent="0.25">
      <c r="A417" s="37" t="s">
        <v>54</v>
      </c>
      <c r="B417" s="40">
        <v>0</v>
      </c>
      <c r="C417">
        <v>0</v>
      </c>
      <c r="D417">
        <v>0</v>
      </c>
      <c r="E417">
        <v>1</v>
      </c>
      <c r="F417">
        <v>0</v>
      </c>
      <c r="G417">
        <v>0</v>
      </c>
      <c r="H417">
        <v>0</v>
      </c>
    </row>
    <row r="418" spans="1:8" x14ac:dyDescent="0.25">
      <c r="A418" s="37" t="s">
        <v>508</v>
      </c>
      <c r="B418" s="40">
        <v>0</v>
      </c>
      <c r="C418">
        <v>0</v>
      </c>
      <c r="D418">
        <v>0</v>
      </c>
      <c r="E418">
        <v>1</v>
      </c>
      <c r="F418">
        <v>0</v>
      </c>
      <c r="G418">
        <v>0</v>
      </c>
      <c r="H418">
        <v>0</v>
      </c>
    </row>
    <row r="419" spans="1:8" x14ac:dyDescent="0.25">
      <c r="A419" s="37" t="s">
        <v>509</v>
      </c>
      <c r="B419" s="40">
        <v>0</v>
      </c>
      <c r="C419">
        <v>0</v>
      </c>
      <c r="D419">
        <v>0</v>
      </c>
      <c r="E419">
        <v>1</v>
      </c>
      <c r="F419">
        <v>0</v>
      </c>
      <c r="G419">
        <v>0</v>
      </c>
      <c r="H419">
        <v>0</v>
      </c>
    </row>
    <row r="420" spans="1:8" x14ac:dyDescent="0.25">
      <c r="A420" s="37" t="s">
        <v>510</v>
      </c>
      <c r="B420" s="40">
        <v>0</v>
      </c>
      <c r="C420">
        <v>0</v>
      </c>
      <c r="D420">
        <v>0</v>
      </c>
      <c r="E420">
        <v>1</v>
      </c>
      <c r="F420">
        <v>0</v>
      </c>
      <c r="G420">
        <v>0</v>
      </c>
      <c r="H420">
        <v>0</v>
      </c>
    </row>
    <row r="421" spans="1:8" x14ac:dyDescent="0.25">
      <c r="A421" s="37" t="s">
        <v>511</v>
      </c>
      <c r="B421" s="40">
        <v>0</v>
      </c>
      <c r="C421">
        <v>0</v>
      </c>
      <c r="D421">
        <v>0</v>
      </c>
      <c r="E421">
        <v>1</v>
      </c>
      <c r="F421">
        <v>0</v>
      </c>
      <c r="G421">
        <v>0</v>
      </c>
      <c r="H421">
        <v>0</v>
      </c>
    </row>
    <row r="422" spans="1:8" x14ac:dyDescent="0.25">
      <c r="A422" s="37" t="s">
        <v>53</v>
      </c>
      <c r="B422" s="40">
        <v>0</v>
      </c>
      <c r="C422">
        <v>0</v>
      </c>
      <c r="D422">
        <v>0</v>
      </c>
      <c r="E422">
        <v>1</v>
      </c>
      <c r="F422">
        <v>0</v>
      </c>
      <c r="G422">
        <v>0</v>
      </c>
      <c r="H422">
        <v>0</v>
      </c>
    </row>
    <row r="423" spans="1:8" x14ac:dyDescent="0.25">
      <c r="A423" s="37" t="s">
        <v>54</v>
      </c>
      <c r="B423" s="40">
        <v>0</v>
      </c>
      <c r="C423">
        <v>0</v>
      </c>
      <c r="D423">
        <v>0</v>
      </c>
      <c r="E423">
        <v>1</v>
      </c>
      <c r="F423">
        <v>0</v>
      </c>
      <c r="G423">
        <v>0</v>
      </c>
      <c r="H423">
        <v>0</v>
      </c>
    </row>
    <row r="424" spans="1:8" x14ac:dyDescent="0.25">
      <c r="A424" s="37" t="s">
        <v>47</v>
      </c>
      <c r="B424" s="40">
        <v>0</v>
      </c>
      <c r="C424">
        <v>0</v>
      </c>
      <c r="D424">
        <v>0</v>
      </c>
      <c r="E424">
        <v>1</v>
      </c>
      <c r="F424">
        <v>0</v>
      </c>
      <c r="G424">
        <v>0</v>
      </c>
      <c r="H424">
        <v>0</v>
      </c>
    </row>
    <row r="425" spans="1:8" x14ac:dyDescent="0.25">
      <c r="A425" s="37" t="s">
        <v>512</v>
      </c>
      <c r="B425" s="40">
        <v>0</v>
      </c>
      <c r="C425">
        <v>0</v>
      </c>
      <c r="D425">
        <v>0</v>
      </c>
      <c r="E425">
        <v>1</v>
      </c>
      <c r="F425">
        <v>0</v>
      </c>
      <c r="G425">
        <v>0</v>
      </c>
      <c r="H425">
        <v>0</v>
      </c>
    </row>
    <row r="426" spans="1:8" x14ac:dyDescent="0.25">
      <c r="A426" s="37" t="s">
        <v>513</v>
      </c>
      <c r="B426" s="40">
        <v>0</v>
      </c>
      <c r="C426">
        <v>0</v>
      </c>
      <c r="D426">
        <v>0</v>
      </c>
      <c r="E426">
        <v>1</v>
      </c>
      <c r="F426">
        <v>0</v>
      </c>
      <c r="G426">
        <v>0</v>
      </c>
      <c r="H426">
        <v>0</v>
      </c>
    </row>
    <row r="427" spans="1:8" x14ac:dyDescent="0.25">
      <c r="A427" s="37" t="s">
        <v>514</v>
      </c>
      <c r="B427" s="40">
        <v>0</v>
      </c>
      <c r="C427">
        <v>0</v>
      </c>
      <c r="D427">
        <v>0</v>
      </c>
      <c r="E427">
        <v>1</v>
      </c>
      <c r="F427">
        <v>0</v>
      </c>
      <c r="G427">
        <v>0</v>
      </c>
      <c r="H427">
        <v>0</v>
      </c>
    </row>
    <row r="428" spans="1:8" x14ac:dyDescent="0.25">
      <c r="A428" s="37" t="s">
        <v>515</v>
      </c>
      <c r="B428" s="40">
        <v>0</v>
      </c>
      <c r="C428">
        <v>0</v>
      </c>
      <c r="D428">
        <v>0</v>
      </c>
      <c r="E428">
        <v>1</v>
      </c>
      <c r="F428">
        <v>0</v>
      </c>
      <c r="G428">
        <v>0</v>
      </c>
      <c r="H428">
        <v>0</v>
      </c>
    </row>
    <row r="429" spans="1:8" x14ac:dyDescent="0.25">
      <c r="A429" s="37" t="s">
        <v>516</v>
      </c>
      <c r="B429" s="40">
        <v>0</v>
      </c>
      <c r="C429">
        <v>0</v>
      </c>
      <c r="D429">
        <v>0</v>
      </c>
      <c r="E429">
        <v>1</v>
      </c>
      <c r="F429">
        <v>0</v>
      </c>
      <c r="G429">
        <v>0</v>
      </c>
      <c r="H429">
        <v>0</v>
      </c>
    </row>
    <row r="430" spans="1:8" x14ac:dyDescent="0.25">
      <c r="A430" s="37" t="s">
        <v>53</v>
      </c>
      <c r="B430" s="40">
        <v>0</v>
      </c>
      <c r="C430">
        <v>0</v>
      </c>
      <c r="D430">
        <v>0</v>
      </c>
      <c r="E430">
        <v>1</v>
      </c>
      <c r="F430">
        <v>0</v>
      </c>
      <c r="G430">
        <v>0</v>
      </c>
      <c r="H430">
        <v>0</v>
      </c>
    </row>
    <row r="431" spans="1:8" x14ac:dyDescent="0.25">
      <c r="A431" s="37" t="s">
        <v>54</v>
      </c>
      <c r="B431" s="40">
        <v>0</v>
      </c>
      <c r="C431">
        <v>0</v>
      </c>
      <c r="D431">
        <v>0</v>
      </c>
      <c r="E431">
        <v>1</v>
      </c>
      <c r="F431">
        <v>0</v>
      </c>
      <c r="G431">
        <v>0</v>
      </c>
      <c r="H431">
        <v>0</v>
      </c>
    </row>
    <row r="432" spans="1:8" x14ac:dyDescent="0.25">
      <c r="A432" s="37" t="s">
        <v>47</v>
      </c>
      <c r="B432" s="40">
        <v>0</v>
      </c>
      <c r="C432">
        <v>0</v>
      </c>
      <c r="D432">
        <v>0</v>
      </c>
      <c r="E432">
        <v>1</v>
      </c>
      <c r="F432">
        <v>0</v>
      </c>
      <c r="G432">
        <v>0</v>
      </c>
      <c r="H432">
        <v>0</v>
      </c>
    </row>
    <row r="433" spans="1:8" x14ac:dyDescent="0.25">
      <c r="A433" s="37" t="s">
        <v>517</v>
      </c>
      <c r="B433" s="40">
        <v>0</v>
      </c>
      <c r="C433">
        <v>0</v>
      </c>
      <c r="D433">
        <v>0</v>
      </c>
      <c r="E433">
        <v>1</v>
      </c>
      <c r="F433">
        <v>0</v>
      </c>
      <c r="G433">
        <v>0</v>
      </c>
      <c r="H433">
        <v>0</v>
      </c>
    </row>
    <row r="434" spans="1:8" x14ac:dyDescent="0.25">
      <c r="A434" s="37" t="s">
        <v>518</v>
      </c>
      <c r="B434" s="40">
        <v>0</v>
      </c>
      <c r="C434">
        <v>0</v>
      </c>
      <c r="D434">
        <v>0</v>
      </c>
      <c r="E434">
        <v>1</v>
      </c>
      <c r="F434">
        <v>0</v>
      </c>
      <c r="G434">
        <v>0</v>
      </c>
      <c r="H434">
        <v>0</v>
      </c>
    </row>
    <row r="435" spans="1:8" x14ac:dyDescent="0.25">
      <c r="A435" s="37" t="s">
        <v>519</v>
      </c>
      <c r="B435" s="40">
        <v>0</v>
      </c>
      <c r="C435">
        <v>0</v>
      </c>
      <c r="D435">
        <v>0</v>
      </c>
      <c r="E435">
        <v>1</v>
      </c>
      <c r="F435">
        <v>0</v>
      </c>
      <c r="G435">
        <v>0</v>
      </c>
      <c r="H435">
        <v>0</v>
      </c>
    </row>
    <row r="436" spans="1:8" x14ac:dyDescent="0.25">
      <c r="A436" s="37" t="s">
        <v>520</v>
      </c>
      <c r="B436" s="40">
        <v>0</v>
      </c>
      <c r="C436">
        <v>0</v>
      </c>
      <c r="D436">
        <v>0</v>
      </c>
      <c r="E436">
        <v>1</v>
      </c>
      <c r="F436">
        <v>0</v>
      </c>
      <c r="G436">
        <v>0</v>
      </c>
      <c r="H436">
        <v>0</v>
      </c>
    </row>
    <row r="437" spans="1:8" x14ac:dyDescent="0.25">
      <c r="A437" s="37" t="s">
        <v>53</v>
      </c>
      <c r="B437" s="40">
        <v>0</v>
      </c>
      <c r="C437">
        <v>0</v>
      </c>
      <c r="D437">
        <v>0</v>
      </c>
      <c r="E437">
        <v>1</v>
      </c>
      <c r="F437">
        <v>0</v>
      </c>
      <c r="G437">
        <v>0</v>
      </c>
      <c r="H437">
        <v>0</v>
      </c>
    </row>
    <row r="438" spans="1:8" x14ac:dyDescent="0.25">
      <c r="A438" s="37" t="s">
        <v>521</v>
      </c>
      <c r="B438" s="40">
        <v>0</v>
      </c>
      <c r="C438">
        <v>0</v>
      </c>
      <c r="D438">
        <v>0</v>
      </c>
      <c r="E438">
        <v>1</v>
      </c>
      <c r="F438">
        <v>0</v>
      </c>
      <c r="G438">
        <v>0</v>
      </c>
      <c r="H438">
        <v>0</v>
      </c>
    </row>
    <row r="439" spans="1:8" x14ac:dyDescent="0.25">
      <c r="A439" s="37" t="s">
        <v>522</v>
      </c>
      <c r="B439" s="40">
        <v>0</v>
      </c>
      <c r="C439">
        <v>0</v>
      </c>
      <c r="D439">
        <v>0</v>
      </c>
      <c r="E439">
        <v>1</v>
      </c>
      <c r="F439">
        <v>0</v>
      </c>
      <c r="G439">
        <v>0</v>
      </c>
      <c r="H439">
        <v>0</v>
      </c>
    </row>
    <row r="440" spans="1:8" x14ac:dyDescent="0.25">
      <c r="A440" s="37" t="s">
        <v>53</v>
      </c>
      <c r="B440" s="40">
        <v>0</v>
      </c>
      <c r="C440">
        <v>0</v>
      </c>
      <c r="D440">
        <v>0</v>
      </c>
      <c r="E440">
        <v>1</v>
      </c>
      <c r="F440">
        <v>0</v>
      </c>
      <c r="G440">
        <v>0</v>
      </c>
      <c r="H440">
        <v>0</v>
      </c>
    </row>
    <row r="441" spans="1:8" x14ac:dyDescent="0.25">
      <c r="A441" s="37" t="s">
        <v>54</v>
      </c>
      <c r="B441" s="40">
        <v>0</v>
      </c>
      <c r="C441">
        <v>0</v>
      </c>
      <c r="D441">
        <v>0</v>
      </c>
      <c r="E441">
        <v>1</v>
      </c>
      <c r="F441">
        <v>0</v>
      </c>
      <c r="G441">
        <v>0</v>
      </c>
      <c r="H441">
        <v>0</v>
      </c>
    </row>
    <row r="442" spans="1:8" x14ac:dyDescent="0.25">
      <c r="A442" s="37" t="s">
        <v>47</v>
      </c>
      <c r="B442" s="40">
        <v>0</v>
      </c>
      <c r="C442">
        <v>0</v>
      </c>
      <c r="D442">
        <v>0</v>
      </c>
      <c r="E442">
        <v>1</v>
      </c>
      <c r="F442">
        <v>0</v>
      </c>
      <c r="G442">
        <v>0</v>
      </c>
      <c r="H442">
        <v>0</v>
      </c>
    </row>
    <row r="443" spans="1:8" x14ac:dyDescent="0.25">
      <c r="A443" s="37" t="s">
        <v>523</v>
      </c>
      <c r="B443" s="40">
        <v>0</v>
      </c>
      <c r="C443">
        <v>0</v>
      </c>
      <c r="D443">
        <v>0</v>
      </c>
      <c r="E443">
        <v>1</v>
      </c>
      <c r="F443">
        <v>0</v>
      </c>
      <c r="G443">
        <v>0</v>
      </c>
      <c r="H443">
        <v>0</v>
      </c>
    </row>
    <row r="444" spans="1:8" x14ac:dyDescent="0.25">
      <c r="A444" s="37" t="s">
        <v>524</v>
      </c>
      <c r="B444" s="40">
        <v>0</v>
      </c>
      <c r="C444">
        <v>0</v>
      </c>
      <c r="D444">
        <v>0</v>
      </c>
      <c r="E444">
        <v>1</v>
      </c>
      <c r="F444">
        <v>0</v>
      </c>
      <c r="G444">
        <v>0</v>
      </c>
      <c r="H444">
        <v>0</v>
      </c>
    </row>
    <row r="445" spans="1:8" x14ac:dyDescent="0.25">
      <c r="A445" s="37" t="s">
        <v>47</v>
      </c>
      <c r="B445" s="40">
        <v>0</v>
      </c>
      <c r="C445">
        <v>0</v>
      </c>
      <c r="D445">
        <v>0</v>
      </c>
      <c r="E445">
        <v>1</v>
      </c>
      <c r="F445">
        <v>0</v>
      </c>
      <c r="G445">
        <v>0</v>
      </c>
      <c r="H445">
        <v>0</v>
      </c>
    </row>
    <row r="446" spans="1:8" x14ac:dyDescent="0.25">
      <c r="A446" s="37" t="s">
        <v>202</v>
      </c>
      <c r="B446" s="40">
        <v>0</v>
      </c>
      <c r="C446">
        <v>0</v>
      </c>
      <c r="D446">
        <v>0</v>
      </c>
      <c r="E446">
        <v>0</v>
      </c>
      <c r="F446">
        <v>0</v>
      </c>
      <c r="G446">
        <v>0</v>
      </c>
      <c r="H446">
        <v>0</v>
      </c>
    </row>
    <row r="447" spans="1:8" x14ac:dyDescent="0.25">
      <c r="A447" s="37" t="s">
        <v>203</v>
      </c>
      <c r="B447" s="40">
        <v>0</v>
      </c>
      <c r="C447">
        <v>0</v>
      </c>
      <c r="D447">
        <v>0</v>
      </c>
      <c r="E447">
        <v>0</v>
      </c>
      <c r="F447">
        <v>0</v>
      </c>
      <c r="G447">
        <v>0</v>
      </c>
      <c r="H447">
        <v>0</v>
      </c>
    </row>
  </sheetData>
  <conditionalFormatting sqref="A2:A447">
    <cfRule type="expression" dxfId="34" priority="1">
      <formula>AND($H2, $H$1)</formula>
    </cfRule>
    <cfRule type="expression" dxfId="33" priority="2">
      <formula>AND($G2, $G$1)</formula>
    </cfRule>
    <cfRule type="expression" dxfId="32" priority="3">
      <formula>AND($F2, $F$1)</formula>
    </cfRule>
    <cfRule type="expression" dxfId="31" priority="4">
      <formula>AND($E2, $E$1)</formula>
    </cfRule>
    <cfRule type="expression" dxfId="30" priority="5">
      <formula>AND($D2, $D$1)</formula>
    </cfRule>
    <cfRule type="expression" dxfId="29" priority="6">
      <formula>AND($C2, $C$1)</formula>
    </cfRule>
    <cfRule type="expression" dxfId="28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7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5703125" customWidth="1"/>
  </cols>
  <sheetData>
    <row r="1" spans="1:17" ht="15" customHeight="1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235</v>
      </c>
      <c r="K1">
        <f ca="1">SUM(OFFSET(B1, 1, 0, $J$1, 1))</f>
        <v>0</v>
      </c>
      <c r="L1">
        <f t="shared" ref="L1:Q1" ca="1" si="0">SUM(OFFSET(C1, 1, 0, $J$1, 1))</f>
        <v>0</v>
      </c>
      <c r="M1">
        <f t="shared" ca="1" si="0"/>
        <v>12</v>
      </c>
      <c r="N1">
        <f t="shared" ca="1" si="0"/>
        <v>109</v>
      </c>
      <c r="O1">
        <f t="shared" ca="1" si="0"/>
        <v>0</v>
      </c>
      <c r="P1">
        <f t="shared" ca="1" si="0"/>
        <v>0</v>
      </c>
      <c r="Q1">
        <f t="shared" ca="1" si="0"/>
        <v>31</v>
      </c>
    </row>
    <row r="2" spans="1:17" ht="15.75" thickTop="1" x14ac:dyDescent="0.25">
      <c r="A2" s="37" t="s">
        <v>205</v>
      </c>
      <c r="B2" s="40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x14ac:dyDescent="0.25">
      <c r="A3" s="37" t="s">
        <v>525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x14ac:dyDescent="0.25">
      <c r="A4" s="37" t="s">
        <v>526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x14ac:dyDescent="0.25">
      <c r="A5" s="37" t="s">
        <v>527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x14ac:dyDescent="0.25">
      <c r="A6" s="37" t="s">
        <v>528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x14ac:dyDescent="0.25">
      <c r="A7" s="37" t="s">
        <v>48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x14ac:dyDescent="0.25">
      <c r="A8" s="37" t="s">
        <v>529</v>
      </c>
      <c r="B8" s="40">
        <v>0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</row>
    <row r="9" spans="1:17" x14ac:dyDescent="0.25">
      <c r="A9" s="37" t="s">
        <v>530</v>
      </c>
      <c r="B9" s="40">
        <v>0</v>
      </c>
      <c r="C9">
        <v>0</v>
      </c>
      <c r="D9">
        <v>0</v>
      </c>
      <c r="E9">
        <v>1</v>
      </c>
      <c r="F9">
        <v>0</v>
      </c>
      <c r="G9">
        <v>0</v>
      </c>
      <c r="H9">
        <v>0</v>
      </c>
    </row>
    <row r="10" spans="1:17" x14ac:dyDescent="0.25">
      <c r="A10" s="37" t="s">
        <v>531</v>
      </c>
      <c r="B10" s="4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</row>
    <row r="11" spans="1:17" x14ac:dyDescent="0.25">
      <c r="A11" s="37" t="s">
        <v>532</v>
      </c>
      <c r="B11" s="40">
        <v>0</v>
      </c>
      <c r="C11">
        <v>0</v>
      </c>
      <c r="D11">
        <v>0</v>
      </c>
      <c r="E11">
        <v>1</v>
      </c>
      <c r="F11">
        <v>0</v>
      </c>
      <c r="G11">
        <v>0</v>
      </c>
      <c r="H11">
        <v>0</v>
      </c>
    </row>
    <row r="12" spans="1:17" x14ac:dyDescent="0.25">
      <c r="A12" s="37" t="s">
        <v>54</v>
      </c>
      <c r="B12" s="40">
        <v>0</v>
      </c>
      <c r="C12">
        <v>0</v>
      </c>
      <c r="D12">
        <v>0</v>
      </c>
      <c r="E12">
        <v>1</v>
      </c>
      <c r="F12">
        <v>0</v>
      </c>
      <c r="G12">
        <v>0</v>
      </c>
      <c r="H12">
        <v>0</v>
      </c>
    </row>
    <row r="13" spans="1:17" x14ac:dyDescent="0.25">
      <c r="A13" s="37" t="s">
        <v>533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x14ac:dyDescent="0.25">
      <c r="A14" s="37" t="s">
        <v>534</v>
      </c>
      <c r="B14" s="40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x14ac:dyDescent="0.25">
      <c r="A15" s="37" t="s">
        <v>535</v>
      </c>
      <c r="B15" s="40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x14ac:dyDescent="0.25">
      <c r="A16" s="37" t="s">
        <v>536</v>
      </c>
      <c r="B16" s="40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25">
      <c r="A17" s="37" t="s">
        <v>537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25">
      <c r="A18" s="37" t="s">
        <v>538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25">
      <c r="A19" s="37" t="s">
        <v>539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25">
      <c r="A20" s="37" t="s">
        <v>540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25">
      <c r="A21" s="37" t="s">
        <v>541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25">
      <c r="A22" s="37" t="s">
        <v>542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25">
      <c r="A23" s="37" t="s">
        <v>543</v>
      </c>
      <c r="B23" s="40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25">
      <c r="A24" s="37" t="s">
        <v>544</v>
      </c>
      <c r="B24" s="40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</row>
    <row r="25" spans="1:8" x14ac:dyDescent="0.25">
      <c r="A25" s="37" t="s">
        <v>545</v>
      </c>
      <c r="B25" s="40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1</v>
      </c>
    </row>
    <row r="26" spans="1:8" x14ac:dyDescent="0.25">
      <c r="A26" s="37" t="s">
        <v>54</v>
      </c>
      <c r="B26" s="40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1</v>
      </c>
    </row>
    <row r="27" spans="1:8" x14ac:dyDescent="0.25">
      <c r="A27" s="37" t="s">
        <v>47</v>
      </c>
      <c r="B27" s="40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25">
      <c r="A28" s="37" t="s">
        <v>546</v>
      </c>
      <c r="B28" s="40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25">
      <c r="A29" s="37" t="s">
        <v>547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25">
      <c r="A30" s="37" t="s">
        <v>215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25">
      <c r="A31" s="37" t="s">
        <v>548</v>
      </c>
      <c r="B31" s="40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25">
      <c r="A32" s="37" t="s">
        <v>53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25">
      <c r="A33" s="37" t="s">
        <v>54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25">
      <c r="A34" s="37" t="s">
        <v>549</v>
      </c>
      <c r="B34" s="40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25">
      <c r="A35" s="37" t="s">
        <v>550</v>
      </c>
      <c r="B35" s="40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</row>
    <row r="36" spans="1:8" x14ac:dyDescent="0.25">
      <c r="A36" s="37" t="s">
        <v>551</v>
      </c>
      <c r="B36" s="40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</row>
    <row r="37" spans="1:8" x14ac:dyDescent="0.25">
      <c r="A37" s="37" t="s">
        <v>54</v>
      </c>
      <c r="B37" s="40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 x14ac:dyDescent="0.25">
      <c r="A38" s="37" t="s">
        <v>101</v>
      </c>
      <c r="B38" s="40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</row>
    <row r="39" spans="1:8" x14ac:dyDescent="0.25">
      <c r="A39" s="37" t="s">
        <v>552</v>
      </c>
      <c r="B39" s="40">
        <v>0</v>
      </c>
      <c r="C39">
        <v>0</v>
      </c>
      <c r="D39">
        <v>0</v>
      </c>
      <c r="E39">
        <v>1</v>
      </c>
      <c r="F39">
        <v>0</v>
      </c>
      <c r="G39">
        <v>0</v>
      </c>
      <c r="H39">
        <v>0</v>
      </c>
    </row>
    <row r="40" spans="1:8" x14ac:dyDescent="0.25">
      <c r="A40" s="37" t="s">
        <v>54</v>
      </c>
      <c r="B40" s="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</row>
    <row r="41" spans="1:8" x14ac:dyDescent="0.25">
      <c r="A41" s="37" t="s">
        <v>553</v>
      </c>
      <c r="B41" s="40">
        <v>0</v>
      </c>
      <c r="C41">
        <v>0</v>
      </c>
      <c r="D41">
        <v>1</v>
      </c>
      <c r="E41">
        <v>0</v>
      </c>
      <c r="F41">
        <v>0</v>
      </c>
      <c r="G41">
        <v>0</v>
      </c>
      <c r="H41">
        <v>0</v>
      </c>
    </row>
    <row r="42" spans="1:8" x14ac:dyDescent="0.25">
      <c r="A42" s="37" t="s">
        <v>554</v>
      </c>
      <c r="B42" s="40">
        <v>0</v>
      </c>
      <c r="C42">
        <v>0</v>
      </c>
      <c r="D42">
        <v>1</v>
      </c>
      <c r="E42">
        <v>0</v>
      </c>
      <c r="F42">
        <v>0</v>
      </c>
      <c r="G42">
        <v>0</v>
      </c>
      <c r="H42">
        <v>0</v>
      </c>
    </row>
    <row r="43" spans="1:8" x14ac:dyDescent="0.25">
      <c r="A43" s="37" t="s">
        <v>555</v>
      </c>
      <c r="B43" s="40">
        <v>0</v>
      </c>
      <c r="C43">
        <v>0</v>
      </c>
      <c r="D43">
        <v>1</v>
      </c>
      <c r="E43">
        <v>0</v>
      </c>
      <c r="F43">
        <v>0</v>
      </c>
      <c r="G43">
        <v>0</v>
      </c>
      <c r="H43">
        <v>0</v>
      </c>
    </row>
    <row r="44" spans="1:8" x14ac:dyDescent="0.25">
      <c r="A44" s="37" t="s">
        <v>556</v>
      </c>
      <c r="B44" s="40">
        <v>0</v>
      </c>
      <c r="C44">
        <v>0</v>
      </c>
      <c r="D44">
        <v>1</v>
      </c>
      <c r="E44">
        <v>0</v>
      </c>
      <c r="F44">
        <v>0</v>
      </c>
      <c r="G44">
        <v>0</v>
      </c>
      <c r="H44">
        <v>0</v>
      </c>
    </row>
    <row r="45" spans="1:8" x14ac:dyDescent="0.25">
      <c r="A45" s="37" t="s">
        <v>557</v>
      </c>
      <c r="B45" s="40">
        <v>0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</row>
    <row r="46" spans="1:8" x14ac:dyDescent="0.25">
      <c r="A46" s="37" t="s">
        <v>558</v>
      </c>
      <c r="B46" s="40">
        <v>0</v>
      </c>
      <c r="C46">
        <v>0</v>
      </c>
      <c r="D46">
        <v>1</v>
      </c>
      <c r="E46">
        <v>0</v>
      </c>
      <c r="F46">
        <v>0</v>
      </c>
      <c r="G46">
        <v>0</v>
      </c>
      <c r="H46">
        <v>0</v>
      </c>
    </row>
    <row r="47" spans="1:8" x14ac:dyDescent="0.25">
      <c r="A47" s="37" t="s">
        <v>559</v>
      </c>
      <c r="B47" s="40">
        <v>0</v>
      </c>
      <c r="C47">
        <v>0</v>
      </c>
      <c r="D47">
        <v>1</v>
      </c>
      <c r="E47">
        <v>0</v>
      </c>
      <c r="F47">
        <v>0</v>
      </c>
      <c r="G47">
        <v>0</v>
      </c>
      <c r="H47">
        <v>0</v>
      </c>
    </row>
    <row r="48" spans="1:8" x14ac:dyDescent="0.25">
      <c r="A48" s="37" t="s">
        <v>78</v>
      </c>
      <c r="B48" s="40">
        <v>0</v>
      </c>
      <c r="C48">
        <v>0</v>
      </c>
      <c r="D48">
        <v>1</v>
      </c>
      <c r="E48">
        <v>0</v>
      </c>
      <c r="F48">
        <v>0</v>
      </c>
      <c r="G48">
        <v>0</v>
      </c>
      <c r="H48">
        <v>0</v>
      </c>
    </row>
    <row r="49" spans="1:8" x14ac:dyDescent="0.25">
      <c r="A49" s="37" t="s">
        <v>53</v>
      </c>
      <c r="B49" s="40">
        <v>0</v>
      </c>
      <c r="C49">
        <v>0</v>
      </c>
      <c r="D49">
        <v>1</v>
      </c>
      <c r="E49">
        <v>0</v>
      </c>
      <c r="F49">
        <v>0</v>
      </c>
      <c r="G49">
        <v>0</v>
      </c>
      <c r="H49">
        <v>0</v>
      </c>
    </row>
    <row r="50" spans="1:8" x14ac:dyDescent="0.25">
      <c r="A50" s="37" t="s">
        <v>560</v>
      </c>
      <c r="B50" s="40">
        <v>0</v>
      </c>
      <c r="C50">
        <v>0</v>
      </c>
      <c r="D50">
        <v>1</v>
      </c>
      <c r="E50">
        <v>0</v>
      </c>
      <c r="F50">
        <v>0</v>
      </c>
      <c r="G50">
        <v>0</v>
      </c>
      <c r="H50">
        <v>0</v>
      </c>
    </row>
    <row r="51" spans="1:8" ht="25.5" x14ac:dyDescent="0.25">
      <c r="A51" s="37" t="s">
        <v>561</v>
      </c>
      <c r="B51" s="40">
        <v>0</v>
      </c>
      <c r="C51">
        <v>0</v>
      </c>
      <c r="D51">
        <v>1</v>
      </c>
      <c r="E51">
        <v>0</v>
      </c>
      <c r="F51">
        <v>0</v>
      </c>
      <c r="G51">
        <v>0</v>
      </c>
      <c r="H51">
        <v>0</v>
      </c>
    </row>
    <row r="52" spans="1:8" x14ac:dyDescent="0.25">
      <c r="A52" s="37" t="s">
        <v>298</v>
      </c>
      <c r="B52" s="40">
        <v>0</v>
      </c>
      <c r="C52">
        <v>0</v>
      </c>
      <c r="D52">
        <v>1</v>
      </c>
      <c r="E52">
        <v>0</v>
      </c>
      <c r="F52">
        <v>0</v>
      </c>
      <c r="G52">
        <v>0</v>
      </c>
      <c r="H52">
        <v>0</v>
      </c>
    </row>
    <row r="53" spans="1:8" x14ac:dyDescent="0.25">
      <c r="A53" s="37" t="s">
        <v>54</v>
      </c>
      <c r="B53" s="40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25">
      <c r="A54" s="37" t="s">
        <v>47</v>
      </c>
      <c r="B54" s="40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25">
      <c r="A55" s="37" t="s">
        <v>562</v>
      </c>
      <c r="B55" s="40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25">
      <c r="A56" s="37" t="s">
        <v>563</v>
      </c>
      <c r="B56" s="40">
        <v>0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</row>
    <row r="57" spans="1:8" x14ac:dyDescent="0.25">
      <c r="A57" s="37" t="s">
        <v>564</v>
      </c>
      <c r="B57" s="40">
        <v>0</v>
      </c>
      <c r="C57">
        <v>0</v>
      </c>
      <c r="D57">
        <v>0</v>
      </c>
      <c r="E57">
        <v>1</v>
      </c>
      <c r="F57">
        <v>0</v>
      </c>
      <c r="G57">
        <v>0</v>
      </c>
      <c r="H57">
        <v>0</v>
      </c>
    </row>
    <row r="58" spans="1:8" x14ac:dyDescent="0.25">
      <c r="A58" s="37" t="s">
        <v>565</v>
      </c>
      <c r="B58" s="40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</row>
    <row r="59" spans="1:8" x14ac:dyDescent="0.25">
      <c r="A59" s="37" t="s">
        <v>566</v>
      </c>
      <c r="B59" s="40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</row>
    <row r="60" spans="1:8" x14ac:dyDescent="0.25">
      <c r="A60" s="37" t="s">
        <v>567</v>
      </c>
      <c r="B60" s="40">
        <v>0</v>
      </c>
      <c r="C60">
        <v>0</v>
      </c>
      <c r="D60">
        <v>0</v>
      </c>
      <c r="E60">
        <v>1</v>
      </c>
      <c r="F60">
        <v>0</v>
      </c>
      <c r="G60">
        <v>0</v>
      </c>
      <c r="H60">
        <v>0</v>
      </c>
    </row>
    <row r="61" spans="1:8" x14ac:dyDescent="0.25">
      <c r="A61" s="37" t="s">
        <v>568</v>
      </c>
      <c r="B61" s="40">
        <v>0</v>
      </c>
      <c r="C61">
        <v>0</v>
      </c>
      <c r="D61">
        <v>0</v>
      </c>
      <c r="E61">
        <v>1</v>
      </c>
      <c r="F61">
        <v>0</v>
      </c>
      <c r="G61">
        <v>0</v>
      </c>
      <c r="H61">
        <v>0</v>
      </c>
    </row>
    <row r="62" spans="1:8" x14ac:dyDescent="0.25">
      <c r="A62" s="37" t="s">
        <v>54</v>
      </c>
      <c r="B62" s="40">
        <v>0</v>
      </c>
      <c r="C62">
        <v>0</v>
      </c>
      <c r="D62">
        <v>0</v>
      </c>
      <c r="E62">
        <v>1</v>
      </c>
      <c r="F62">
        <v>0</v>
      </c>
      <c r="G62">
        <v>0</v>
      </c>
      <c r="H62">
        <v>0</v>
      </c>
    </row>
    <row r="63" spans="1:8" x14ac:dyDescent="0.25">
      <c r="A63" s="37" t="s">
        <v>569</v>
      </c>
      <c r="B63" s="40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1</v>
      </c>
    </row>
    <row r="64" spans="1:8" x14ac:dyDescent="0.25">
      <c r="A64" s="37" t="s">
        <v>570</v>
      </c>
      <c r="B64" s="40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1</v>
      </c>
    </row>
    <row r="65" spans="1:8" x14ac:dyDescent="0.25">
      <c r="A65" s="37" t="s">
        <v>47</v>
      </c>
      <c r="B65" s="40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x14ac:dyDescent="0.25">
      <c r="A66" s="37" t="s">
        <v>571</v>
      </c>
      <c r="B66" s="40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x14ac:dyDescent="0.25">
      <c r="A67" s="37" t="s">
        <v>572</v>
      </c>
      <c r="B67" s="40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x14ac:dyDescent="0.25">
      <c r="A68" s="37" t="s">
        <v>573</v>
      </c>
      <c r="B68" s="40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x14ac:dyDescent="0.25">
      <c r="A69" s="37" t="s">
        <v>574</v>
      </c>
      <c r="B69" s="40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x14ac:dyDescent="0.25">
      <c r="A70" s="37" t="s">
        <v>47</v>
      </c>
      <c r="B70" s="4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x14ac:dyDescent="0.25">
      <c r="A71" s="37" t="s">
        <v>575</v>
      </c>
      <c r="B71" s="40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x14ac:dyDescent="0.25">
      <c r="A72" s="37" t="s">
        <v>576</v>
      </c>
      <c r="B72" s="40">
        <v>0</v>
      </c>
      <c r="C72">
        <v>0</v>
      </c>
      <c r="D72">
        <v>0</v>
      </c>
      <c r="E72">
        <v>1</v>
      </c>
      <c r="F72">
        <v>0</v>
      </c>
      <c r="G72">
        <v>0</v>
      </c>
      <c r="H72">
        <v>0</v>
      </c>
    </row>
    <row r="73" spans="1:8" x14ac:dyDescent="0.25">
      <c r="A73" s="37" t="s">
        <v>577</v>
      </c>
      <c r="B73" s="40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</row>
    <row r="74" spans="1:8" x14ac:dyDescent="0.25">
      <c r="A74" s="37" t="s">
        <v>578</v>
      </c>
      <c r="B74" s="40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1</v>
      </c>
    </row>
    <row r="75" spans="1:8" x14ac:dyDescent="0.25">
      <c r="A75" s="37" t="s">
        <v>579</v>
      </c>
      <c r="B75" s="40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1</v>
      </c>
    </row>
    <row r="76" spans="1:8" x14ac:dyDescent="0.25">
      <c r="A76" s="37" t="s">
        <v>54</v>
      </c>
      <c r="B76" s="40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1</v>
      </c>
    </row>
    <row r="77" spans="1:8" x14ac:dyDescent="0.25">
      <c r="A77" s="37" t="s">
        <v>101</v>
      </c>
      <c r="B77" s="40">
        <v>0</v>
      </c>
      <c r="C77">
        <v>0</v>
      </c>
      <c r="D77">
        <v>0</v>
      </c>
      <c r="E77">
        <v>1</v>
      </c>
      <c r="F77">
        <v>0</v>
      </c>
      <c r="G77">
        <v>0</v>
      </c>
      <c r="H77">
        <v>0</v>
      </c>
    </row>
    <row r="78" spans="1:8" x14ac:dyDescent="0.25">
      <c r="A78" s="37" t="s">
        <v>580</v>
      </c>
      <c r="B78" s="40">
        <v>0</v>
      </c>
      <c r="C78">
        <v>0</v>
      </c>
      <c r="D78">
        <v>0</v>
      </c>
      <c r="E78">
        <v>1</v>
      </c>
      <c r="F78">
        <v>0</v>
      </c>
      <c r="G78">
        <v>0</v>
      </c>
      <c r="H78">
        <v>0</v>
      </c>
    </row>
    <row r="79" spans="1:8" x14ac:dyDescent="0.25">
      <c r="A79" s="37" t="s">
        <v>54</v>
      </c>
      <c r="B79" s="40">
        <v>0</v>
      </c>
      <c r="C79">
        <v>0</v>
      </c>
      <c r="D79">
        <v>0</v>
      </c>
      <c r="E79">
        <v>1</v>
      </c>
      <c r="F79">
        <v>0</v>
      </c>
      <c r="G79">
        <v>0</v>
      </c>
      <c r="H79">
        <v>0</v>
      </c>
    </row>
    <row r="80" spans="1:8" x14ac:dyDescent="0.25">
      <c r="A80" s="37" t="s">
        <v>47</v>
      </c>
      <c r="B80" s="4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x14ac:dyDescent="0.25">
      <c r="A81" s="37" t="s">
        <v>581</v>
      </c>
      <c r="B81" s="40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</row>
    <row r="82" spans="1:8" x14ac:dyDescent="0.25">
      <c r="A82" s="37" t="s">
        <v>582</v>
      </c>
      <c r="B82" s="40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</row>
    <row r="83" spans="1:8" x14ac:dyDescent="0.25">
      <c r="A83" s="37" t="s">
        <v>583</v>
      </c>
      <c r="B83" s="40">
        <v>0</v>
      </c>
      <c r="C83">
        <v>0</v>
      </c>
      <c r="D83">
        <v>0</v>
      </c>
      <c r="E83">
        <v>1</v>
      </c>
      <c r="F83">
        <v>0</v>
      </c>
      <c r="G83">
        <v>0</v>
      </c>
      <c r="H83">
        <v>0</v>
      </c>
    </row>
    <row r="84" spans="1:8" x14ac:dyDescent="0.25">
      <c r="A84" s="37" t="s">
        <v>584</v>
      </c>
      <c r="B84" s="40">
        <v>0</v>
      </c>
      <c r="C84">
        <v>0</v>
      </c>
      <c r="D84">
        <v>0</v>
      </c>
      <c r="E84">
        <v>1</v>
      </c>
      <c r="F84">
        <v>0</v>
      </c>
      <c r="G84">
        <v>0</v>
      </c>
      <c r="H84">
        <v>0</v>
      </c>
    </row>
    <row r="85" spans="1:8" x14ac:dyDescent="0.25">
      <c r="A85" s="37" t="s">
        <v>585</v>
      </c>
      <c r="B85" s="40">
        <v>0</v>
      </c>
      <c r="C85">
        <v>0</v>
      </c>
      <c r="D85">
        <v>0</v>
      </c>
      <c r="E85">
        <v>1</v>
      </c>
      <c r="F85">
        <v>0</v>
      </c>
      <c r="G85">
        <v>0</v>
      </c>
      <c r="H85">
        <v>0</v>
      </c>
    </row>
    <row r="86" spans="1:8" x14ac:dyDescent="0.25">
      <c r="A86" s="37" t="s">
        <v>586</v>
      </c>
      <c r="B86" s="40">
        <v>0</v>
      </c>
      <c r="C86">
        <v>0</v>
      </c>
      <c r="D86">
        <v>0</v>
      </c>
      <c r="E86">
        <v>1</v>
      </c>
      <c r="F86">
        <v>0</v>
      </c>
      <c r="G86">
        <v>0</v>
      </c>
      <c r="H86">
        <v>0</v>
      </c>
    </row>
    <row r="87" spans="1:8" x14ac:dyDescent="0.25">
      <c r="A87" s="37" t="s">
        <v>54</v>
      </c>
      <c r="B87" s="40">
        <v>0</v>
      </c>
      <c r="C87">
        <v>0</v>
      </c>
      <c r="D87">
        <v>0</v>
      </c>
      <c r="E87">
        <v>1</v>
      </c>
      <c r="F87">
        <v>0</v>
      </c>
      <c r="G87">
        <v>0</v>
      </c>
      <c r="H87">
        <v>0</v>
      </c>
    </row>
    <row r="88" spans="1:8" x14ac:dyDescent="0.25">
      <c r="A88" s="37" t="s">
        <v>101</v>
      </c>
      <c r="B88" s="40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1</v>
      </c>
    </row>
    <row r="89" spans="1:8" x14ac:dyDescent="0.25">
      <c r="A89" s="37" t="s">
        <v>587</v>
      </c>
      <c r="B89" s="40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</row>
    <row r="90" spans="1:8" x14ac:dyDescent="0.25">
      <c r="A90" s="37" t="s">
        <v>588</v>
      </c>
      <c r="B90" s="4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1</v>
      </c>
    </row>
    <row r="91" spans="1:8" x14ac:dyDescent="0.25">
      <c r="A91" s="37" t="s">
        <v>54</v>
      </c>
      <c r="B91" s="40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1</v>
      </c>
    </row>
    <row r="92" spans="1:8" x14ac:dyDescent="0.25">
      <c r="A92" s="37" t="s">
        <v>47</v>
      </c>
      <c r="B92" s="40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x14ac:dyDescent="0.25">
      <c r="A93" s="37" t="s">
        <v>589</v>
      </c>
      <c r="B93" s="40">
        <v>0</v>
      </c>
      <c r="C93">
        <v>0</v>
      </c>
      <c r="D93">
        <v>0</v>
      </c>
      <c r="E93">
        <v>1</v>
      </c>
      <c r="F93">
        <v>0</v>
      </c>
      <c r="G93">
        <v>0</v>
      </c>
      <c r="H93">
        <v>0</v>
      </c>
    </row>
    <row r="94" spans="1:8" x14ac:dyDescent="0.25">
      <c r="A94" s="37" t="s">
        <v>590</v>
      </c>
      <c r="B94" s="40">
        <v>0</v>
      </c>
      <c r="C94">
        <v>0</v>
      </c>
      <c r="D94">
        <v>0</v>
      </c>
      <c r="E94">
        <v>1</v>
      </c>
      <c r="F94">
        <v>0</v>
      </c>
      <c r="G94">
        <v>0</v>
      </c>
      <c r="H94">
        <v>0</v>
      </c>
    </row>
    <row r="95" spans="1:8" x14ac:dyDescent="0.25">
      <c r="A95" s="37" t="s">
        <v>591</v>
      </c>
      <c r="B95" s="40">
        <v>0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</row>
    <row r="96" spans="1:8" x14ac:dyDescent="0.25">
      <c r="A96" s="37" t="s">
        <v>592</v>
      </c>
      <c r="B96" s="40">
        <v>0</v>
      </c>
      <c r="C96">
        <v>0</v>
      </c>
      <c r="D96">
        <v>0</v>
      </c>
      <c r="E96">
        <v>1</v>
      </c>
      <c r="F96">
        <v>0</v>
      </c>
      <c r="G96">
        <v>0</v>
      </c>
      <c r="H96">
        <v>0</v>
      </c>
    </row>
    <row r="97" spans="1:8" x14ac:dyDescent="0.25">
      <c r="A97" s="37" t="s">
        <v>593</v>
      </c>
      <c r="B97" s="40">
        <v>0</v>
      </c>
      <c r="C97">
        <v>0</v>
      </c>
      <c r="D97">
        <v>0</v>
      </c>
      <c r="E97">
        <v>1</v>
      </c>
      <c r="F97">
        <v>0</v>
      </c>
      <c r="G97">
        <v>0</v>
      </c>
      <c r="H97">
        <v>0</v>
      </c>
    </row>
    <row r="98" spans="1:8" x14ac:dyDescent="0.25">
      <c r="A98" s="37"/>
      <c r="B98" s="40">
        <v>0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</row>
    <row r="99" spans="1:8" x14ac:dyDescent="0.25">
      <c r="A99" s="37" t="s">
        <v>594</v>
      </c>
      <c r="B99" s="40">
        <v>0</v>
      </c>
      <c r="C99">
        <v>0</v>
      </c>
      <c r="D99">
        <v>0</v>
      </c>
      <c r="E99">
        <v>1</v>
      </c>
      <c r="F99">
        <v>0</v>
      </c>
      <c r="G99">
        <v>0</v>
      </c>
      <c r="H99">
        <v>0</v>
      </c>
    </row>
    <row r="100" spans="1:8" x14ac:dyDescent="0.25">
      <c r="A100" s="37" t="s">
        <v>595</v>
      </c>
      <c r="B100" s="40">
        <v>0</v>
      </c>
      <c r="C100">
        <v>0</v>
      </c>
      <c r="D100">
        <v>0</v>
      </c>
      <c r="E100">
        <v>1</v>
      </c>
      <c r="F100">
        <v>0</v>
      </c>
      <c r="G100">
        <v>0</v>
      </c>
      <c r="H100">
        <v>0</v>
      </c>
    </row>
    <row r="101" spans="1:8" x14ac:dyDescent="0.25">
      <c r="A101" s="37" t="s">
        <v>596</v>
      </c>
      <c r="B101" s="40">
        <v>0</v>
      </c>
      <c r="C101">
        <v>0</v>
      </c>
      <c r="D101">
        <v>0</v>
      </c>
      <c r="E101">
        <v>1</v>
      </c>
      <c r="F101">
        <v>0</v>
      </c>
      <c r="G101">
        <v>0</v>
      </c>
      <c r="H101">
        <v>0</v>
      </c>
    </row>
    <row r="102" spans="1:8" x14ac:dyDescent="0.25">
      <c r="A102" s="37" t="s">
        <v>53</v>
      </c>
      <c r="B102" s="40">
        <v>0</v>
      </c>
      <c r="C102">
        <v>0</v>
      </c>
      <c r="D102">
        <v>0</v>
      </c>
      <c r="E102">
        <v>1</v>
      </c>
      <c r="F102">
        <v>0</v>
      </c>
      <c r="G102">
        <v>0</v>
      </c>
      <c r="H102">
        <v>0</v>
      </c>
    </row>
    <row r="103" spans="1:8" x14ac:dyDescent="0.25">
      <c r="A103" s="37" t="s">
        <v>597</v>
      </c>
      <c r="B103" s="40">
        <v>0</v>
      </c>
      <c r="C103">
        <v>0</v>
      </c>
      <c r="D103">
        <v>0</v>
      </c>
      <c r="E103">
        <v>1</v>
      </c>
      <c r="F103">
        <v>0</v>
      </c>
      <c r="G103">
        <v>0</v>
      </c>
      <c r="H103">
        <v>0</v>
      </c>
    </row>
    <row r="104" spans="1:8" x14ac:dyDescent="0.25">
      <c r="A104" s="37" t="s">
        <v>598</v>
      </c>
      <c r="B104" s="40">
        <v>0</v>
      </c>
      <c r="C104">
        <v>0</v>
      </c>
      <c r="D104">
        <v>0</v>
      </c>
      <c r="E104">
        <v>1</v>
      </c>
      <c r="F104">
        <v>0</v>
      </c>
      <c r="G104">
        <v>0</v>
      </c>
      <c r="H104">
        <v>0</v>
      </c>
    </row>
    <row r="105" spans="1:8" x14ac:dyDescent="0.25">
      <c r="A105" s="37" t="s">
        <v>53</v>
      </c>
      <c r="B105" s="40">
        <v>0</v>
      </c>
      <c r="C105">
        <v>0</v>
      </c>
      <c r="D105">
        <v>0</v>
      </c>
      <c r="E105">
        <v>1</v>
      </c>
      <c r="F105">
        <v>0</v>
      </c>
      <c r="G105">
        <v>0</v>
      </c>
      <c r="H105">
        <v>0</v>
      </c>
    </row>
    <row r="106" spans="1:8" x14ac:dyDescent="0.25">
      <c r="A106" s="37" t="s">
        <v>54</v>
      </c>
      <c r="B106" s="40">
        <v>0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</row>
    <row r="107" spans="1:8" x14ac:dyDescent="0.25">
      <c r="A107" s="37" t="s">
        <v>47</v>
      </c>
      <c r="B107" s="40">
        <v>0</v>
      </c>
      <c r="C107">
        <v>0</v>
      </c>
      <c r="D107">
        <v>0</v>
      </c>
      <c r="E107">
        <v>1</v>
      </c>
      <c r="F107">
        <v>0</v>
      </c>
      <c r="G107">
        <v>0</v>
      </c>
      <c r="H107">
        <v>0</v>
      </c>
    </row>
    <row r="108" spans="1:8" x14ac:dyDescent="0.25">
      <c r="A108" s="37" t="s">
        <v>599</v>
      </c>
      <c r="B108" s="40">
        <v>0</v>
      </c>
      <c r="C108">
        <v>0</v>
      </c>
      <c r="D108">
        <v>0</v>
      </c>
      <c r="E108">
        <v>1</v>
      </c>
      <c r="F108">
        <v>0</v>
      </c>
      <c r="G108">
        <v>0</v>
      </c>
      <c r="H108">
        <v>0</v>
      </c>
    </row>
    <row r="109" spans="1:8" x14ac:dyDescent="0.25">
      <c r="A109" s="37" t="s">
        <v>600</v>
      </c>
      <c r="B109" s="40">
        <v>0</v>
      </c>
      <c r="C109">
        <v>0</v>
      </c>
      <c r="D109">
        <v>0</v>
      </c>
      <c r="E109">
        <v>1</v>
      </c>
      <c r="F109">
        <v>0</v>
      </c>
      <c r="G109">
        <v>0</v>
      </c>
      <c r="H109">
        <v>0</v>
      </c>
    </row>
    <row r="110" spans="1:8" x14ac:dyDescent="0.25">
      <c r="A110" s="37" t="s">
        <v>601</v>
      </c>
      <c r="B110" s="40">
        <v>0</v>
      </c>
      <c r="C110">
        <v>0</v>
      </c>
      <c r="D110">
        <v>0</v>
      </c>
      <c r="E110">
        <v>1</v>
      </c>
      <c r="F110">
        <v>0</v>
      </c>
      <c r="G110">
        <v>0</v>
      </c>
      <c r="H110">
        <v>0</v>
      </c>
    </row>
    <row r="111" spans="1:8" x14ac:dyDescent="0.25">
      <c r="A111" s="37" t="s">
        <v>602</v>
      </c>
      <c r="B111" s="40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0</v>
      </c>
    </row>
    <row r="112" spans="1:8" x14ac:dyDescent="0.25">
      <c r="A112" s="37" t="s">
        <v>603</v>
      </c>
      <c r="B112" s="40">
        <v>0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</row>
    <row r="113" spans="1:8" x14ac:dyDescent="0.25">
      <c r="A113" s="37" t="s">
        <v>604</v>
      </c>
      <c r="B113" s="40">
        <v>0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0</v>
      </c>
    </row>
    <row r="114" spans="1:8" x14ac:dyDescent="0.25">
      <c r="A114" s="37" t="s">
        <v>605</v>
      </c>
      <c r="B114" s="40">
        <v>0</v>
      </c>
      <c r="C114">
        <v>0</v>
      </c>
      <c r="D114">
        <v>0</v>
      </c>
      <c r="E114">
        <v>1</v>
      </c>
      <c r="F114">
        <v>0</v>
      </c>
      <c r="G114">
        <v>0</v>
      </c>
      <c r="H114">
        <v>0</v>
      </c>
    </row>
    <row r="115" spans="1:8" x14ac:dyDescent="0.25">
      <c r="A115" s="37" t="s">
        <v>606</v>
      </c>
      <c r="B115" s="40">
        <v>0</v>
      </c>
      <c r="C115">
        <v>0</v>
      </c>
      <c r="D115">
        <v>0</v>
      </c>
      <c r="E115">
        <v>1</v>
      </c>
      <c r="F115">
        <v>0</v>
      </c>
      <c r="G115">
        <v>0</v>
      </c>
      <c r="H115">
        <v>0</v>
      </c>
    </row>
    <row r="116" spans="1:8" x14ac:dyDescent="0.25">
      <c r="A116" s="37" t="s">
        <v>607</v>
      </c>
      <c r="B116" s="40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</row>
    <row r="117" spans="1:8" x14ac:dyDescent="0.25">
      <c r="A117" s="37" t="s">
        <v>608</v>
      </c>
      <c r="B117" s="40">
        <v>0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</row>
    <row r="118" spans="1:8" x14ac:dyDescent="0.25">
      <c r="A118" s="37" t="s">
        <v>609</v>
      </c>
      <c r="B118" s="40">
        <v>0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</row>
    <row r="119" spans="1:8" x14ac:dyDescent="0.25">
      <c r="A119" s="37" t="s">
        <v>610</v>
      </c>
      <c r="B119" s="40">
        <v>0</v>
      </c>
      <c r="C119">
        <v>0</v>
      </c>
      <c r="D119">
        <v>0</v>
      </c>
      <c r="E119">
        <v>1</v>
      </c>
      <c r="F119">
        <v>0</v>
      </c>
      <c r="G119">
        <v>0</v>
      </c>
      <c r="H119">
        <v>0</v>
      </c>
    </row>
    <row r="120" spans="1:8" x14ac:dyDescent="0.25">
      <c r="A120" s="37" t="s">
        <v>611</v>
      </c>
      <c r="B120" s="40">
        <v>0</v>
      </c>
      <c r="C120">
        <v>0</v>
      </c>
      <c r="D120">
        <v>0</v>
      </c>
      <c r="E120">
        <v>1</v>
      </c>
      <c r="F120">
        <v>0</v>
      </c>
      <c r="G120">
        <v>0</v>
      </c>
      <c r="H120">
        <v>0</v>
      </c>
    </row>
    <row r="121" spans="1:8" x14ac:dyDescent="0.25">
      <c r="A121" s="37" t="s">
        <v>612</v>
      </c>
      <c r="B121" s="40">
        <v>0</v>
      </c>
      <c r="C121">
        <v>0</v>
      </c>
      <c r="D121">
        <v>0</v>
      </c>
      <c r="E121">
        <v>1</v>
      </c>
      <c r="F121">
        <v>0</v>
      </c>
      <c r="G121">
        <v>0</v>
      </c>
      <c r="H121">
        <v>0</v>
      </c>
    </row>
    <row r="122" spans="1:8" x14ac:dyDescent="0.25">
      <c r="A122" s="37" t="s">
        <v>613</v>
      </c>
      <c r="B122" s="40">
        <v>0</v>
      </c>
      <c r="C122">
        <v>0</v>
      </c>
      <c r="D122">
        <v>0</v>
      </c>
      <c r="E122">
        <v>1</v>
      </c>
      <c r="F122">
        <v>0</v>
      </c>
      <c r="G122">
        <v>0</v>
      </c>
      <c r="H122">
        <v>0</v>
      </c>
    </row>
    <row r="123" spans="1:8" x14ac:dyDescent="0.25">
      <c r="A123" s="37" t="s">
        <v>53</v>
      </c>
      <c r="B123" s="40">
        <v>0</v>
      </c>
      <c r="C123">
        <v>0</v>
      </c>
      <c r="D123">
        <v>0</v>
      </c>
      <c r="E123">
        <v>1</v>
      </c>
      <c r="F123">
        <v>0</v>
      </c>
      <c r="G123">
        <v>0</v>
      </c>
      <c r="H123">
        <v>0</v>
      </c>
    </row>
    <row r="124" spans="1:8" x14ac:dyDescent="0.25">
      <c r="A124" s="37" t="s">
        <v>614</v>
      </c>
      <c r="B124" s="40">
        <v>0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 x14ac:dyDescent="0.25">
      <c r="A125" s="37" t="s">
        <v>615</v>
      </c>
      <c r="B125" s="40">
        <v>0</v>
      </c>
      <c r="C125">
        <v>0</v>
      </c>
      <c r="D125">
        <v>0</v>
      </c>
      <c r="E125">
        <v>1</v>
      </c>
      <c r="F125">
        <v>0</v>
      </c>
      <c r="G125">
        <v>0</v>
      </c>
      <c r="H125">
        <v>0</v>
      </c>
    </row>
    <row r="126" spans="1:8" x14ac:dyDescent="0.25">
      <c r="A126" s="37" t="s">
        <v>54</v>
      </c>
      <c r="B126" s="40">
        <v>0</v>
      </c>
      <c r="C126">
        <v>0</v>
      </c>
      <c r="D126">
        <v>0</v>
      </c>
      <c r="E126">
        <v>1</v>
      </c>
      <c r="F126">
        <v>0</v>
      </c>
      <c r="G126">
        <v>0</v>
      </c>
      <c r="H126">
        <v>0</v>
      </c>
    </row>
    <row r="127" spans="1:8" x14ac:dyDescent="0.25">
      <c r="A127" s="37" t="s">
        <v>47</v>
      </c>
      <c r="B127" s="40">
        <v>0</v>
      </c>
      <c r="C127">
        <v>0</v>
      </c>
      <c r="D127">
        <v>0</v>
      </c>
      <c r="E127">
        <v>1</v>
      </c>
      <c r="F127">
        <v>0</v>
      </c>
      <c r="G127">
        <v>0</v>
      </c>
      <c r="H127">
        <v>0</v>
      </c>
    </row>
    <row r="128" spans="1:8" x14ac:dyDescent="0.25">
      <c r="A128" s="37" t="s">
        <v>616</v>
      </c>
      <c r="B128" s="40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x14ac:dyDescent="0.25">
      <c r="A129" s="37" t="s">
        <v>617</v>
      </c>
      <c r="B129" s="40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x14ac:dyDescent="0.25">
      <c r="A130" s="37" t="s">
        <v>618</v>
      </c>
      <c r="B130" s="40">
        <v>0</v>
      </c>
      <c r="C130">
        <v>0</v>
      </c>
      <c r="D130">
        <v>0</v>
      </c>
      <c r="E130">
        <v>1</v>
      </c>
      <c r="F130">
        <v>0</v>
      </c>
      <c r="G130">
        <v>0</v>
      </c>
      <c r="H130">
        <v>0</v>
      </c>
    </row>
    <row r="131" spans="1:8" x14ac:dyDescent="0.25">
      <c r="A131" s="37" t="s">
        <v>619</v>
      </c>
      <c r="B131" s="40">
        <v>0</v>
      </c>
      <c r="C131">
        <v>0</v>
      </c>
      <c r="D131">
        <v>0</v>
      </c>
      <c r="E131">
        <v>1</v>
      </c>
      <c r="F131">
        <v>0</v>
      </c>
      <c r="G131">
        <v>0</v>
      </c>
      <c r="H131">
        <v>0</v>
      </c>
    </row>
    <row r="132" spans="1:8" x14ac:dyDescent="0.25">
      <c r="A132" s="37" t="s">
        <v>620</v>
      </c>
      <c r="B132" s="40">
        <v>0</v>
      </c>
      <c r="C132">
        <v>0</v>
      </c>
      <c r="D132">
        <v>0</v>
      </c>
      <c r="E132">
        <v>1</v>
      </c>
      <c r="F132">
        <v>0</v>
      </c>
      <c r="G132">
        <v>0</v>
      </c>
      <c r="H132">
        <v>0</v>
      </c>
    </row>
    <row r="133" spans="1:8" x14ac:dyDescent="0.25">
      <c r="A133" s="37" t="s">
        <v>621</v>
      </c>
      <c r="B133" s="40">
        <v>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</row>
    <row r="134" spans="1:8" x14ac:dyDescent="0.25">
      <c r="A134" s="37" t="s">
        <v>622</v>
      </c>
      <c r="B134" s="40">
        <v>0</v>
      </c>
      <c r="C134">
        <v>0</v>
      </c>
      <c r="D134">
        <v>0</v>
      </c>
      <c r="E134">
        <v>1</v>
      </c>
      <c r="F134">
        <v>0</v>
      </c>
      <c r="G134">
        <v>0</v>
      </c>
      <c r="H134">
        <v>0</v>
      </c>
    </row>
    <row r="135" spans="1:8" x14ac:dyDescent="0.25">
      <c r="A135" s="37" t="s">
        <v>623</v>
      </c>
      <c r="B135" s="40">
        <v>0</v>
      </c>
      <c r="C135">
        <v>0</v>
      </c>
      <c r="D135">
        <v>0</v>
      </c>
      <c r="E135">
        <v>1</v>
      </c>
      <c r="F135">
        <v>0</v>
      </c>
      <c r="G135">
        <v>0</v>
      </c>
      <c r="H135">
        <v>0</v>
      </c>
    </row>
    <row r="136" spans="1:8" x14ac:dyDescent="0.25">
      <c r="A136" s="37" t="s">
        <v>53</v>
      </c>
      <c r="B136" s="40">
        <v>0</v>
      </c>
      <c r="C136">
        <v>0</v>
      </c>
      <c r="D136">
        <v>0</v>
      </c>
      <c r="E136">
        <v>1</v>
      </c>
      <c r="F136">
        <v>0</v>
      </c>
      <c r="G136">
        <v>0</v>
      </c>
      <c r="H136">
        <v>0</v>
      </c>
    </row>
    <row r="137" spans="1:8" x14ac:dyDescent="0.25">
      <c r="A137" s="37" t="s">
        <v>391</v>
      </c>
      <c r="B137" s="40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</row>
    <row r="138" spans="1:8" x14ac:dyDescent="0.25">
      <c r="A138" s="37" t="s">
        <v>624</v>
      </c>
      <c r="B138" s="40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</row>
    <row r="139" spans="1:8" x14ac:dyDescent="0.25">
      <c r="A139" s="37" t="s">
        <v>53</v>
      </c>
      <c r="B139" s="40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1</v>
      </c>
    </row>
    <row r="140" spans="1:8" x14ac:dyDescent="0.25">
      <c r="A140" s="37" t="s">
        <v>54</v>
      </c>
      <c r="B140" s="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</row>
    <row r="141" spans="1:8" x14ac:dyDescent="0.25">
      <c r="A141" s="37" t="s">
        <v>47</v>
      </c>
      <c r="B141" s="40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x14ac:dyDescent="0.25">
      <c r="A142" s="37" t="s">
        <v>625</v>
      </c>
      <c r="B142" s="40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x14ac:dyDescent="0.25">
      <c r="A143" s="37" t="s">
        <v>626</v>
      </c>
      <c r="B143" s="40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x14ac:dyDescent="0.25">
      <c r="A144" s="37" t="s">
        <v>627</v>
      </c>
      <c r="B144" s="40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x14ac:dyDescent="0.25">
      <c r="A145" s="37" t="s">
        <v>628</v>
      </c>
      <c r="B145" s="40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x14ac:dyDescent="0.25">
      <c r="A146" s="37" t="s">
        <v>47</v>
      </c>
      <c r="B146" s="40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</row>
    <row r="147" spans="1:8" x14ac:dyDescent="0.25">
      <c r="A147" s="37" t="s">
        <v>629</v>
      </c>
      <c r="B147" s="40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x14ac:dyDescent="0.25">
      <c r="A148" s="37" t="s">
        <v>630</v>
      </c>
      <c r="B148" s="40">
        <v>0</v>
      </c>
      <c r="C148">
        <v>0</v>
      </c>
      <c r="D148">
        <v>0</v>
      </c>
      <c r="E148">
        <v>1</v>
      </c>
      <c r="F148">
        <v>0</v>
      </c>
      <c r="G148">
        <v>0</v>
      </c>
      <c r="H148">
        <v>0</v>
      </c>
    </row>
    <row r="149" spans="1:8" x14ac:dyDescent="0.25">
      <c r="A149" s="37" t="s">
        <v>631</v>
      </c>
      <c r="B149" s="40">
        <v>0</v>
      </c>
      <c r="C149">
        <v>0</v>
      </c>
      <c r="D149">
        <v>0</v>
      </c>
      <c r="E149">
        <v>1</v>
      </c>
      <c r="F149">
        <v>0</v>
      </c>
      <c r="G149">
        <v>0</v>
      </c>
      <c r="H149">
        <v>0</v>
      </c>
    </row>
    <row r="150" spans="1:8" x14ac:dyDescent="0.25">
      <c r="A150" s="37" t="s">
        <v>632</v>
      </c>
      <c r="B150" s="40">
        <v>0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0</v>
      </c>
    </row>
    <row r="151" spans="1:8" x14ac:dyDescent="0.25">
      <c r="A151" s="37" t="s">
        <v>633</v>
      </c>
      <c r="B151" s="40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</row>
    <row r="152" spans="1:8" x14ac:dyDescent="0.25">
      <c r="A152" s="37" t="s">
        <v>634</v>
      </c>
      <c r="B152" s="40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1</v>
      </c>
    </row>
    <row r="153" spans="1:8" x14ac:dyDescent="0.25">
      <c r="A153" s="37" t="s">
        <v>635</v>
      </c>
      <c r="B153" s="40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1</v>
      </c>
    </row>
    <row r="154" spans="1:8" x14ac:dyDescent="0.25">
      <c r="A154" s="37" t="s">
        <v>54</v>
      </c>
      <c r="B154" s="40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1</v>
      </c>
    </row>
    <row r="155" spans="1:8" x14ac:dyDescent="0.25">
      <c r="A155" s="37" t="s">
        <v>636</v>
      </c>
      <c r="B155" s="40">
        <v>0</v>
      </c>
      <c r="C155">
        <v>0</v>
      </c>
      <c r="D155">
        <v>0</v>
      </c>
      <c r="E155">
        <v>1</v>
      </c>
      <c r="F155">
        <v>0</v>
      </c>
      <c r="G155">
        <v>0</v>
      </c>
      <c r="H155">
        <v>0</v>
      </c>
    </row>
    <row r="156" spans="1:8" x14ac:dyDescent="0.25">
      <c r="A156" s="37" t="s">
        <v>637</v>
      </c>
      <c r="B156" s="40">
        <v>0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0</v>
      </c>
    </row>
    <row r="157" spans="1:8" x14ac:dyDescent="0.25">
      <c r="A157" s="37" t="s">
        <v>638</v>
      </c>
      <c r="B157" s="40">
        <v>0</v>
      </c>
      <c r="C157">
        <v>0</v>
      </c>
      <c r="D157">
        <v>0</v>
      </c>
      <c r="E157">
        <v>1</v>
      </c>
      <c r="F157">
        <v>0</v>
      </c>
      <c r="G157">
        <v>0</v>
      </c>
      <c r="H157">
        <v>0</v>
      </c>
    </row>
    <row r="158" spans="1:8" x14ac:dyDescent="0.25">
      <c r="A158" s="37" t="s">
        <v>639</v>
      </c>
      <c r="B158" s="40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x14ac:dyDescent="0.25">
      <c r="A159" s="37" t="s">
        <v>640</v>
      </c>
      <c r="B159" s="40">
        <v>0</v>
      </c>
      <c r="C159">
        <v>0</v>
      </c>
      <c r="D159">
        <v>0</v>
      </c>
      <c r="E159">
        <v>1</v>
      </c>
      <c r="F159">
        <v>0</v>
      </c>
      <c r="G159">
        <v>0</v>
      </c>
      <c r="H159">
        <v>0</v>
      </c>
    </row>
    <row r="160" spans="1:8" x14ac:dyDescent="0.25">
      <c r="A160" s="37" t="s">
        <v>641</v>
      </c>
      <c r="B160" s="4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1</v>
      </c>
    </row>
    <row r="161" spans="1:8" x14ac:dyDescent="0.25">
      <c r="A161" s="37" t="s">
        <v>642</v>
      </c>
      <c r="B161" s="40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</row>
    <row r="162" spans="1:8" x14ac:dyDescent="0.25">
      <c r="A162" s="37" t="s">
        <v>643</v>
      </c>
      <c r="B162" s="40">
        <v>0</v>
      </c>
      <c r="C162">
        <v>0</v>
      </c>
      <c r="D162">
        <v>0</v>
      </c>
      <c r="E162">
        <v>1</v>
      </c>
      <c r="F162">
        <v>0</v>
      </c>
      <c r="G162">
        <v>0</v>
      </c>
      <c r="H162">
        <v>0</v>
      </c>
    </row>
    <row r="163" spans="1:8" x14ac:dyDescent="0.25">
      <c r="A163" s="37" t="s">
        <v>54</v>
      </c>
      <c r="B163" s="40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x14ac:dyDescent="0.25">
      <c r="A164" s="37" t="s">
        <v>644</v>
      </c>
      <c r="B164" s="40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x14ac:dyDescent="0.25">
      <c r="A165" s="37" t="s">
        <v>645</v>
      </c>
      <c r="B165" s="40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x14ac:dyDescent="0.25">
      <c r="A166" s="37" t="s">
        <v>646</v>
      </c>
      <c r="B166" s="40">
        <v>0</v>
      </c>
      <c r="C166">
        <v>0</v>
      </c>
      <c r="D166">
        <v>0</v>
      </c>
      <c r="E166">
        <v>1</v>
      </c>
      <c r="F166">
        <v>0</v>
      </c>
      <c r="G166">
        <v>0</v>
      </c>
      <c r="H166">
        <v>0</v>
      </c>
    </row>
    <row r="167" spans="1:8" x14ac:dyDescent="0.25">
      <c r="A167" s="37" t="s">
        <v>647</v>
      </c>
      <c r="B167" s="40">
        <v>0</v>
      </c>
      <c r="C167">
        <v>0</v>
      </c>
      <c r="D167">
        <v>0</v>
      </c>
      <c r="E167">
        <v>1</v>
      </c>
      <c r="F167">
        <v>0</v>
      </c>
      <c r="G167">
        <v>0</v>
      </c>
      <c r="H167">
        <v>0</v>
      </c>
    </row>
    <row r="168" spans="1:8" x14ac:dyDescent="0.25">
      <c r="A168" s="37" t="s">
        <v>648</v>
      </c>
      <c r="B168" s="40">
        <v>0</v>
      </c>
      <c r="C168">
        <v>0</v>
      </c>
      <c r="D168">
        <v>0</v>
      </c>
      <c r="E168">
        <v>1</v>
      </c>
      <c r="F168">
        <v>0</v>
      </c>
      <c r="G168">
        <v>0</v>
      </c>
      <c r="H168">
        <v>0</v>
      </c>
    </row>
    <row r="169" spans="1:8" x14ac:dyDescent="0.25">
      <c r="A169" s="37" t="s">
        <v>78</v>
      </c>
      <c r="B169" s="40">
        <v>0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</row>
    <row r="170" spans="1:8" x14ac:dyDescent="0.25">
      <c r="A170" s="37" t="s">
        <v>649</v>
      </c>
      <c r="B170" s="4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1</v>
      </c>
    </row>
    <row r="171" spans="1:8" x14ac:dyDescent="0.25">
      <c r="A171" s="37" t="s">
        <v>650</v>
      </c>
      <c r="B171" s="40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1</v>
      </c>
    </row>
    <row r="172" spans="1:8" x14ac:dyDescent="0.25">
      <c r="A172" s="37" t="s">
        <v>651</v>
      </c>
      <c r="B172" s="40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1</v>
      </c>
    </row>
    <row r="173" spans="1:8" x14ac:dyDescent="0.25">
      <c r="A173" s="37" t="s">
        <v>78</v>
      </c>
      <c r="B173" s="40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1</v>
      </c>
    </row>
    <row r="174" spans="1:8" x14ac:dyDescent="0.25">
      <c r="A174" s="37" t="s">
        <v>53</v>
      </c>
      <c r="B174" s="40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</row>
    <row r="175" spans="1:8" x14ac:dyDescent="0.25">
      <c r="A175" s="37" t="s">
        <v>54</v>
      </c>
      <c r="B175" s="40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x14ac:dyDescent="0.25">
      <c r="A176" s="37" t="s">
        <v>652</v>
      </c>
      <c r="B176" s="40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1</v>
      </c>
    </row>
    <row r="177" spans="1:8" x14ac:dyDescent="0.25">
      <c r="A177" s="37" t="s">
        <v>653</v>
      </c>
      <c r="B177" s="40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1</v>
      </c>
    </row>
    <row r="178" spans="1:8" x14ac:dyDescent="0.25">
      <c r="A178" s="37" t="s">
        <v>654</v>
      </c>
      <c r="B178" s="40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</row>
    <row r="179" spans="1:8" x14ac:dyDescent="0.25">
      <c r="A179" s="37" t="s">
        <v>655</v>
      </c>
      <c r="B179" s="40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1</v>
      </c>
    </row>
    <row r="180" spans="1:8" x14ac:dyDescent="0.25">
      <c r="A180" s="37" t="s">
        <v>54</v>
      </c>
      <c r="B180" s="4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1</v>
      </c>
    </row>
    <row r="181" spans="1:8" x14ac:dyDescent="0.25">
      <c r="A181" s="37" t="s">
        <v>47</v>
      </c>
      <c r="B181" s="40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1</v>
      </c>
    </row>
    <row r="182" spans="1:8" x14ac:dyDescent="0.25">
      <c r="A182" s="37" t="s">
        <v>656</v>
      </c>
      <c r="B182" s="40">
        <v>0</v>
      </c>
      <c r="C182">
        <v>0</v>
      </c>
      <c r="D182">
        <v>0</v>
      </c>
      <c r="E182">
        <v>1</v>
      </c>
      <c r="F182">
        <v>0</v>
      </c>
      <c r="G182">
        <v>0</v>
      </c>
      <c r="H182">
        <v>0</v>
      </c>
    </row>
    <row r="183" spans="1:8" x14ac:dyDescent="0.25">
      <c r="A183" s="37" t="s">
        <v>657</v>
      </c>
      <c r="B183" s="40">
        <v>0</v>
      </c>
      <c r="C183">
        <v>0</v>
      </c>
      <c r="D183">
        <v>0</v>
      </c>
      <c r="E183">
        <v>1</v>
      </c>
      <c r="F183">
        <v>0</v>
      </c>
      <c r="G183">
        <v>0</v>
      </c>
      <c r="H183">
        <v>0</v>
      </c>
    </row>
    <row r="184" spans="1:8" x14ac:dyDescent="0.25">
      <c r="A184" s="37" t="s">
        <v>47</v>
      </c>
      <c r="B184" s="40">
        <v>0</v>
      </c>
      <c r="C184">
        <v>0</v>
      </c>
      <c r="D184">
        <v>0</v>
      </c>
      <c r="E184">
        <v>1</v>
      </c>
      <c r="F184">
        <v>0</v>
      </c>
      <c r="G184">
        <v>0</v>
      </c>
      <c r="H184">
        <v>0</v>
      </c>
    </row>
    <row r="185" spans="1:8" x14ac:dyDescent="0.25">
      <c r="A185" s="37" t="s">
        <v>658</v>
      </c>
      <c r="B185" s="40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</row>
    <row r="186" spans="1:8" x14ac:dyDescent="0.25">
      <c r="A186" s="37" t="s">
        <v>659</v>
      </c>
      <c r="B186" s="40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</row>
    <row r="187" spans="1:8" ht="25.5" x14ac:dyDescent="0.25">
      <c r="A187" s="37" t="s">
        <v>660</v>
      </c>
      <c r="B187" s="40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</row>
    <row r="188" spans="1:8" x14ac:dyDescent="0.25">
      <c r="A188" s="37" t="s">
        <v>54</v>
      </c>
      <c r="B188" s="40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</row>
    <row r="189" spans="1:8" x14ac:dyDescent="0.25">
      <c r="A189" s="37" t="s">
        <v>47</v>
      </c>
      <c r="B189" s="40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</row>
    <row r="190" spans="1:8" x14ac:dyDescent="0.25">
      <c r="A190" s="37" t="s">
        <v>661</v>
      </c>
      <c r="B190" s="40">
        <v>0</v>
      </c>
      <c r="C190">
        <v>0</v>
      </c>
      <c r="D190">
        <v>0</v>
      </c>
      <c r="E190">
        <v>1</v>
      </c>
      <c r="F190">
        <v>0</v>
      </c>
      <c r="G190">
        <v>0</v>
      </c>
      <c r="H190">
        <v>0</v>
      </c>
    </row>
    <row r="191" spans="1:8" x14ac:dyDescent="0.25">
      <c r="A191" s="37" t="s">
        <v>662</v>
      </c>
      <c r="B191" s="40">
        <v>0</v>
      </c>
      <c r="C191">
        <v>0</v>
      </c>
      <c r="D191">
        <v>0</v>
      </c>
      <c r="E191">
        <v>1</v>
      </c>
      <c r="F191">
        <v>0</v>
      </c>
      <c r="G191">
        <v>0</v>
      </c>
      <c r="H191">
        <v>0</v>
      </c>
    </row>
    <row r="192" spans="1:8" x14ac:dyDescent="0.25">
      <c r="A192" s="37" t="s">
        <v>663</v>
      </c>
      <c r="B192" s="40">
        <v>0</v>
      </c>
      <c r="C192">
        <v>0</v>
      </c>
      <c r="D192">
        <v>0</v>
      </c>
      <c r="E192">
        <v>1</v>
      </c>
      <c r="F192">
        <v>0</v>
      </c>
      <c r="G192">
        <v>0</v>
      </c>
      <c r="H192">
        <v>0</v>
      </c>
    </row>
    <row r="193" spans="1:8" x14ac:dyDescent="0.25">
      <c r="A193" s="37" t="s">
        <v>664</v>
      </c>
      <c r="B193" s="40">
        <v>0</v>
      </c>
      <c r="C193">
        <v>0</v>
      </c>
      <c r="D193">
        <v>0</v>
      </c>
      <c r="E193">
        <v>1</v>
      </c>
      <c r="F193">
        <v>0</v>
      </c>
      <c r="G193">
        <v>0</v>
      </c>
      <c r="H193">
        <v>0</v>
      </c>
    </row>
    <row r="194" spans="1:8" x14ac:dyDescent="0.25">
      <c r="A194" s="37" t="s">
        <v>665</v>
      </c>
      <c r="B194" s="40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</row>
    <row r="195" spans="1:8" x14ac:dyDescent="0.25">
      <c r="A195" s="37" t="s">
        <v>666</v>
      </c>
      <c r="B195" s="40">
        <v>0</v>
      </c>
      <c r="C195">
        <v>0</v>
      </c>
      <c r="D195">
        <v>0</v>
      </c>
      <c r="E195">
        <v>1</v>
      </c>
      <c r="F195">
        <v>0</v>
      </c>
      <c r="G195">
        <v>0</v>
      </c>
      <c r="H195">
        <v>0</v>
      </c>
    </row>
    <row r="196" spans="1:8" x14ac:dyDescent="0.25">
      <c r="A196" s="37" t="s">
        <v>667</v>
      </c>
      <c r="B196" s="40">
        <v>0</v>
      </c>
      <c r="C196">
        <v>0</v>
      </c>
      <c r="D196">
        <v>0</v>
      </c>
      <c r="E196">
        <v>1</v>
      </c>
      <c r="F196">
        <v>0</v>
      </c>
      <c r="G196">
        <v>0</v>
      </c>
      <c r="H196">
        <v>0</v>
      </c>
    </row>
    <row r="197" spans="1:8" x14ac:dyDescent="0.25">
      <c r="A197" s="37" t="s">
        <v>668</v>
      </c>
      <c r="B197" s="40">
        <v>0</v>
      </c>
      <c r="C197">
        <v>0</v>
      </c>
      <c r="D197">
        <v>0</v>
      </c>
      <c r="E197">
        <v>1</v>
      </c>
      <c r="F197">
        <v>0</v>
      </c>
      <c r="G197">
        <v>0</v>
      </c>
      <c r="H197">
        <v>0</v>
      </c>
    </row>
    <row r="198" spans="1:8" x14ac:dyDescent="0.25">
      <c r="A198" s="37" t="s">
        <v>53</v>
      </c>
      <c r="B198" s="40">
        <v>0</v>
      </c>
      <c r="C198">
        <v>0</v>
      </c>
      <c r="D198">
        <v>0</v>
      </c>
      <c r="E198">
        <v>1</v>
      </c>
      <c r="F198">
        <v>0</v>
      </c>
      <c r="G198">
        <v>0</v>
      </c>
      <c r="H198">
        <v>0</v>
      </c>
    </row>
    <row r="199" spans="1:8" x14ac:dyDescent="0.25">
      <c r="A199" s="37" t="s">
        <v>669</v>
      </c>
      <c r="B199" s="40">
        <v>0</v>
      </c>
      <c r="C199">
        <v>0</v>
      </c>
      <c r="D199">
        <v>0</v>
      </c>
      <c r="E199">
        <v>1</v>
      </c>
      <c r="F199">
        <v>0</v>
      </c>
      <c r="G199">
        <v>0</v>
      </c>
      <c r="H199">
        <v>0</v>
      </c>
    </row>
    <row r="200" spans="1:8" x14ac:dyDescent="0.25">
      <c r="A200" s="37" t="s">
        <v>670</v>
      </c>
      <c r="B200" s="40">
        <v>0</v>
      </c>
      <c r="C200">
        <v>0</v>
      </c>
      <c r="D200">
        <v>0</v>
      </c>
      <c r="E200">
        <v>1</v>
      </c>
      <c r="F200">
        <v>0</v>
      </c>
      <c r="G200">
        <v>0</v>
      </c>
      <c r="H200">
        <v>0</v>
      </c>
    </row>
    <row r="201" spans="1:8" x14ac:dyDescent="0.25">
      <c r="A201" s="37" t="s">
        <v>671</v>
      </c>
      <c r="B201" s="40">
        <v>0</v>
      </c>
      <c r="C201">
        <v>0</v>
      </c>
      <c r="D201">
        <v>0</v>
      </c>
      <c r="E201">
        <v>1</v>
      </c>
      <c r="F201">
        <v>0</v>
      </c>
      <c r="G201">
        <v>0</v>
      </c>
      <c r="H201">
        <v>0</v>
      </c>
    </row>
    <row r="202" spans="1:8" x14ac:dyDescent="0.25">
      <c r="A202" s="37" t="s">
        <v>54</v>
      </c>
      <c r="B202" s="40">
        <v>0</v>
      </c>
      <c r="C202">
        <v>0</v>
      </c>
      <c r="D202">
        <v>0</v>
      </c>
      <c r="E202">
        <v>1</v>
      </c>
      <c r="F202">
        <v>0</v>
      </c>
      <c r="G202">
        <v>0</v>
      </c>
      <c r="H202">
        <v>0</v>
      </c>
    </row>
    <row r="203" spans="1:8" x14ac:dyDescent="0.25">
      <c r="A203" s="37" t="s">
        <v>47</v>
      </c>
      <c r="B203" s="40">
        <v>0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</row>
    <row r="204" spans="1:8" x14ac:dyDescent="0.25">
      <c r="A204" s="37" t="s">
        <v>672</v>
      </c>
      <c r="B204" s="40">
        <v>0</v>
      </c>
      <c r="C204">
        <v>0</v>
      </c>
      <c r="D204">
        <v>0</v>
      </c>
      <c r="E204">
        <v>1</v>
      </c>
      <c r="F204">
        <v>0</v>
      </c>
      <c r="G204">
        <v>0</v>
      </c>
      <c r="H204">
        <v>0</v>
      </c>
    </row>
    <row r="205" spans="1:8" x14ac:dyDescent="0.25">
      <c r="A205" s="37" t="s">
        <v>673</v>
      </c>
      <c r="B205" s="40">
        <v>0</v>
      </c>
      <c r="C205">
        <v>0</v>
      </c>
      <c r="D205">
        <v>0</v>
      </c>
      <c r="E205">
        <v>1</v>
      </c>
      <c r="F205">
        <v>0</v>
      </c>
      <c r="G205">
        <v>0</v>
      </c>
      <c r="H205">
        <v>0</v>
      </c>
    </row>
    <row r="206" spans="1:8" x14ac:dyDescent="0.25">
      <c r="A206" s="37" t="s">
        <v>674</v>
      </c>
      <c r="B206" s="40">
        <v>0</v>
      </c>
      <c r="C206">
        <v>0</v>
      </c>
      <c r="D206">
        <v>0</v>
      </c>
      <c r="E206">
        <v>1</v>
      </c>
      <c r="F206">
        <v>0</v>
      </c>
      <c r="G206">
        <v>0</v>
      </c>
      <c r="H206">
        <v>0</v>
      </c>
    </row>
    <row r="207" spans="1:8" x14ac:dyDescent="0.25">
      <c r="A207" s="37" t="s">
        <v>675</v>
      </c>
      <c r="B207" s="40">
        <v>0</v>
      </c>
      <c r="C207">
        <v>0</v>
      </c>
      <c r="D207">
        <v>0</v>
      </c>
      <c r="E207">
        <v>1</v>
      </c>
      <c r="F207">
        <v>0</v>
      </c>
      <c r="G207">
        <v>0</v>
      </c>
      <c r="H207">
        <v>0</v>
      </c>
    </row>
    <row r="208" spans="1:8" x14ac:dyDescent="0.25">
      <c r="A208" s="37" t="s">
        <v>676</v>
      </c>
      <c r="B208" s="40">
        <v>0</v>
      </c>
      <c r="C208">
        <v>0</v>
      </c>
      <c r="D208">
        <v>0</v>
      </c>
      <c r="E208">
        <v>1</v>
      </c>
      <c r="F208">
        <v>0</v>
      </c>
      <c r="G208">
        <v>0</v>
      </c>
      <c r="H208">
        <v>0</v>
      </c>
    </row>
    <row r="209" spans="1:8" x14ac:dyDescent="0.25">
      <c r="A209" s="37" t="s">
        <v>677</v>
      </c>
      <c r="B209" s="40">
        <v>0</v>
      </c>
      <c r="C209">
        <v>0</v>
      </c>
      <c r="D209">
        <v>0</v>
      </c>
      <c r="E209">
        <v>1</v>
      </c>
      <c r="F209">
        <v>0</v>
      </c>
      <c r="G209">
        <v>0</v>
      </c>
      <c r="H209">
        <v>0</v>
      </c>
    </row>
    <row r="210" spans="1:8" x14ac:dyDescent="0.25">
      <c r="A210" s="37" t="s">
        <v>678</v>
      </c>
      <c r="B210" s="40">
        <v>0</v>
      </c>
      <c r="C210">
        <v>0</v>
      </c>
      <c r="D210">
        <v>0</v>
      </c>
      <c r="E210">
        <v>1</v>
      </c>
      <c r="F210">
        <v>0</v>
      </c>
      <c r="G210">
        <v>0</v>
      </c>
      <c r="H210">
        <v>0</v>
      </c>
    </row>
    <row r="211" spans="1:8" x14ac:dyDescent="0.25">
      <c r="A211" s="37" t="s">
        <v>679</v>
      </c>
      <c r="B211" s="40">
        <v>0</v>
      </c>
      <c r="C211">
        <v>0</v>
      </c>
      <c r="D211">
        <v>0</v>
      </c>
      <c r="E211">
        <v>1</v>
      </c>
      <c r="F211">
        <v>0</v>
      </c>
      <c r="G211">
        <v>0</v>
      </c>
      <c r="H211">
        <v>0</v>
      </c>
    </row>
    <row r="212" spans="1:8" x14ac:dyDescent="0.25">
      <c r="A212" s="37" t="s">
        <v>47</v>
      </c>
      <c r="B212" s="40">
        <v>0</v>
      </c>
      <c r="C212">
        <v>0</v>
      </c>
      <c r="D212">
        <v>0</v>
      </c>
      <c r="E212">
        <v>1</v>
      </c>
      <c r="F212">
        <v>0</v>
      </c>
      <c r="G212">
        <v>0</v>
      </c>
      <c r="H212">
        <v>0</v>
      </c>
    </row>
    <row r="213" spans="1:8" x14ac:dyDescent="0.25">
      <c r="A213" s="37" t="s">
        <v>680</v>
      </c>
      <c r="B213" s="40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</row>
    <row r="214" spans="1:8" x14ac:dyDescent="0.25">
      <c r="A214" s="37" t="s">
        <v>141</v>
      </c>
      <c r="B214" s="40">
        <v>0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0</v>
      </c>
    </row>
    <row r="215" spans="1:8" x14ac:dyDescent="0.25">
      <c r="A215" s="37" t="s">
        <v>681</v>
      </c>
      <c r="B215" s="40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x14ac:dyDescent="0.25">
      <c r="A216" s="37" t="s">
        <v>54</v>
      </c>
      <c r="B216" s="40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</row>
    <row r="217" spans="1:8" x14ac:dyDescent="0.25">
      <c r="A217" s="37" t="s">
        <v>47</v>
      </c>
      <c r="B217" s="40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x14ac:dyDescent="0.25">
      <c r="A218" s="37" t="s">
        <v>682</v>
      </c>
      <c r="B218" s="40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x14ac:dyDescent="0.25">
      <c r="A219" s="37" t="s">
        <v>141</v>
      </c>
      <c r="B219" s="40">
        <v>0</v>
      </c>
      <c r="C219">
        <v>0</v>
      </c>
      <c r="D219">
        <v>0</v>
      </c>
      <c r="E219">
        <v>0</v>
      </c>
      <c r="F219">
        <v>0</v>
      </c>
      <c r="G219">
        <v>0</v>
      </c>
      <c r="H219">
        <v>0</v>
      </c>
    </row>
    <row r="220" spans="1:8" x14ac:dyDescent="0.25">
      <c r="A220" s="37" t="s">
        <v>683</v>
      </c>
      <c r="B220" s="4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x14ac:dyDescent="0.25">
      <c r="A221" s="37" t="s">
        <v>54</v>
      </c>
      <c r="B221" s="40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x14ac:dyDescent="0.25">
      <c r="A222" s="37" t="s">
        <v>47</v>
      </c>
      <c r="B222" s="40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</row>
    <row r="223" spans="1:8" x14ac:dyDescent="0.25">
      <c r="A223" s="37" t="s">
        <v>684</v>
      </c>
      <c r="B223" s="40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0</v>
      </c>
    </row>
    <row r="224" spans="1:8" x14ac:dyDescent="0.25">
      <c r="A224" s="37" t="s">
        <v>141</v>
      </c>
      <c r="B224" s="40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x14ac:dyDescent="0.25">
      <c r="A225" s="37" t="s">
        <v>685</v>
      </c>
      <c r="B225" s="40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x14ac:dyDescent="0.25">
      <c r="A226" s="37" t="s">
        <v>54</v>
      </c>
      <c r="B226" s="40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</row>
    <row r="227" spans="1:8" x14ac:dyDescent="0.25">
      <c r="A227" s="37" t="s">
        <v>143</v>
      </c>
      <c r="B227" s="40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x14ac:dyDescent="0.25">
      <c r="A228" s="37" t="s">
        <v>686</v>
      </c>
      <c r="B228" s="40">
        <v>0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</row>
    <row r="229" spans="1:8" x14ac:dyDescent="0.25">
      <c r="A229" s="37" t="s">
        <v>54</v>
      </c>
      <c r="B229" s="40">
        <v>0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x14ac:dyDescent="0.25">
      <c r="A230" s="37" t="s">
        <v>47</v>
      </c>
      <c r="B230" s="40">
        <v>0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x14ac:dyDescent="0.25">
      <c r="A231" s="37" t="s">
        <v>687</v>
      </c>
      <c r="B231" s="40">
        <v>0</v>
      </c>
      <c r="C231">
        <v>0</v>
      </c>
      <c r="D231">
        <v>0</v>
      </c>
      <c r="E231">
        <v>0</v>
      </c>
      <c r="F231">
        <v>0</v>
      </c>
      <c r="G231">
        <v>0</v>
      </c>
      <c r="H231">
        <v>0</v>
      </c>
    </row>
    <row r="232" spans="1:8" x14ac:dyDescent="0.25">
      <c r="A232" s="37" t="s">
        <v>141</v>
      </c>
      <c r="B232" s="40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  <row r="233" spans="1:8" x14ac:dyDescent="0.25">
      <c r="A233" s="37" t="s">
        <v>688</v>
      </c>
      <c r="B233" s="40">
        <v>0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</row>
    <row r="234" spans="1:8" x14ac:dyDescent="0.25">
      <c r="A234" s="37" t="s">
        <v>54</v>
      </c>
      <c r="B234" s="40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</row>
    <row r="235" spans="1:8" x14ac:dyDescent="0.25">
      <c r="A235" s="37" t="s">
        <v>47</v>
      </c>
      <c r="B235" s="40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0</v>
      </c>
    </row>
    <row r="236" spans="1:8" x14ac:dyDescent="0.25">
      <c r="A236" s="37" t="s">
        <v>202</v>
      </c>
      <c r="B236" s="40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</row>
    <row r="237" spans="1:8" x14ac:dyDescent="0.25">
      <c r="A237" s="37" t="s">
        <v>203</v>
      </c>
      <c r="B237" s="40">
        <v>0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</row>
  </sheetData>
  <conditionalFormatting sqref="A2:A237">
    <cfRule type="expression" dxfId="27" priority="1">
      <formula>AND($H2, $H$1)</formula>
    </cfRule>
    <cfRule type="expression" dxfId="26" priority="2">
      <formula>AND($G2, $G$1)</formula>
    </cfRule>
    <cfRule type="expression" dxfId="25" priority="3">
      <formula>AND($F2, $F$1)</formula>
    </cfRule>
    <cfRule type="expression" dxfId="24" priority="4">
      <formula>AND($E2, $E$1)</formula>
    </cfRule>
    <cfRule type="expression" dxfId="23" priority="5">
      <formula>AND($D2, $D$1)</formula>
    </cfRule>
    <cfRule type="expression" dxfId="22" priority="6">
      <formula>AND($C2, $C$1)</formula>
    </cfRule>
    <cfRule type="expression" dxfId="21" priority="7">
      <formula>AND($B2, $B$1)</formula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0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69</v>
      </c>
      <c r="K1">
        <f ca="1">SUM(OFFSET(B1, 1, 0, $J$1, 1))</f>
        <v>69</v>
      </c>
      <c r="L1">
        <f t="shared" ref="L1:Q1" ca="1" si="0">SUM(OFFSET(C1, 1, 0, $J$1, 1))</f>
        <v>1</v>
      </c>
      <c r="M1">
        <f t="shared" ca="1" si="0"/>
        <v>0</v>
      </c>
      <c r="N1">
        <f t="shared" ca="1" si="0"/>
        <v>0</v>
      </c>
      <c r="O1">
        <f t="shared" ca="1" si="0"/>
        <v>0</v>
      </c>
      <c r="P1">
        <f t="shared" ca="1" si="0"/>
        <v>27</v>
      </c>
      <c r="Q1">
        <f t="shared" ca="1" si="0"/>
        <v>0</v>
      </c>
    </row>
    <row r="2" spans="1:17" ht="15" customHeight="1" thickTop="1" x14ac:dyDescent="0.25">
      <c r="A2" s="37" t="s">
        <v>696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37" t="s">
        <v>697</v>
      </c>
      <c r="B3" s="40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37" t="s">
        <v>698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25.5" x14ac:dyDescent="0.25">
      <c r="A5" s="37" t="s">
        <v>699</v>
      </c>
      <c r="B5" s="40">
        <v>1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</row>
    <row r="6" spans="1:17" ht="15" customHeight="1" x14ac:dyDescent="0.25">
      <c r="A6" s="37" t="s">
        <v>700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37" t="s">
        <v>701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37" t="s">
        <v>702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37" t="s">
        <v>703</v>
      </c>
      <c r="B9" s="40">
        <v>1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ht="15" customHeight="1" x14ac:dyDescent="0.25">
      <c r="A10" s="37" t="s">
        <v>704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1</v>
      </c>
      <c r="H10">
        <v>0</v>
      </c>
    </row>
    <row r="11" spans="1:17" ht="15" customHeight="1" x14ac:dyDescent="0.25">
      <c r="A11" s="37" t="s">
        <v>705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1</v>
      </c>
      <c r="H11">
        <v>0</v>
      </c>
    </row>
    <row r="12" spans="1:17" ht="15" customHeight="1" x14ac:dyDescent="0.25">
      <c r="A12" s="37" t="s">
        <v>706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ht="15" customHeight="1" x14ac:dyDescent="0.25">
      <c r="A13" s="37" t="s">
        <v>706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ht="15" customHeight="1" x14ac:dyDescent="0.25">
      <c r="A14" s="37" t="s">
        <v>707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ht="15" customHeight="1" x14ac:dyDescent="0.25">
      <c r="A15" s="37" t="s">
        <v>708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ht="15" customHeight="1" x14ac:dyDescent="0.25">
      <c r="A16" s="37" t="s">
        <v>709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t="15" customHeight="1" x14ac:dyDescent="0.25">
      <c r="A17" s="37" t="s">
        <v>710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15" customHeight="1" x14ac:dyDescent="0.25">
      <c r="A18" s="37" t="s">
        <v>711</v>
      </c>
      <c r="B18" s="40">
        <v>1</v>
      </c>
      <c r="C18">
        <v>1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ht="15" customHeight="1" x14ac:dyDescent="0.25">
      <c r="A19" s="37" t="s">
        <v>712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</row>
    <row r="20" spans="1:8" ht="25.5" x14ac:dyDescent="0.25">
      <c r="A20" s="37" t="s">
        <v>713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1</v>
      </c>
      <c r="H20">
        <v>0</v>
      </c>
    </row>
    <row r="21" spans="1:8" ht="15" customHeight="1" x14ac:dyDescent="0.25">
      <c r="A21" s="37" t="s">
        <v>714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t="15" customHeight="1" x14ac:dyDescent="0.25">
      <c r="A22" s="37" t="s">
        <v>710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37" t="s">
        <v>715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1</v>
      </c>
      <c r="H23">
        <v>0</v>
      </c>
    </row>
    <row r="24" spans="1:8" ht="25.5" x14ac:dyDescent="0.25">
      <c r="A24" s="37" t="s">
        <v>716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</row>
    <row r="25" spans="1:8" ht="15" customHeight="1" x14ac:dyDescent="0.25">
      <c r="A25" s="37" t="s">
        <v>714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ht="15" customHeight="1" x14ac:dyDescent="0.25">
      <c r="A26" s="37" t="s">
        <v>717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ht="15" customHeight="1" x14ac:dyDescent="0.25">
      <c r="A27" s="37" t="s">
        <v>709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ht="15" customHeight="1" x14ac:dyDescent="0.25">
      <c r="A28" s="37" t="s">
        <v>710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ht="15" customHeight="1" x14ac:dyDescent="0.25">
      <c r="A29" s="37" t="s">
        <v>718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ht="15" customHeight="1" x14ac:dyDescent="0.25">
      <c r="A30" s="37" t="s">
        <v>719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</row>
    <row r="31" spans="1:8" ht="15" customHeight="1" x14ac:dyDescent="0.25">
      <c r="A31" s="37" t="s">
        <v>714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ht="15" customHeight="1" x14ac:dyDescent="0.25">
      <c r="A32" s="37" t="s">
        <v>710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ht="15" customHeight="1" x14ac:dyDescent="0.25">
      <c r="A33" s="37" t="s">
        <v>720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ht="15" customHeight="1" x14ac:dyDescent="0.25">
      <c r="A34" s="37" t="s">
        <v>721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1</v>
      </c>
      <c r="H34">
        <v>0</v>
      </c>
    </row>
    <row r="35" spans="1:8" ht="15" customHeight="1" x14ac:dyDescent="0.25">
      <c r="A35" s="37" t="s">
        <v>714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ht="15" customHeight="1" x14ac:dyDescent="0.25">
      <c r="A36" s="37" t="s">
        <v>717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ht="15" customHeight="1" x14ac:dyDescent="0.25">
      <c r="A37" s="37" t="s">
        <v>709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ht="15" customHeight="1" x14ac:dyDescent="0.25">
      <c r="A38" s="37" t="s">
        <v>722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ht="15" customHeight="1" x14ac:dyDescent="0.25">
      <c r="A39" s="37" t="s">
        <v>723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1</v>
      </c>
      <c r="H39">
        <v>0</v>
      </c>
    </row>
    <row r="40" spans="1:8" ht="25.5" x14ac:dyDescent="0.25">
      <c r="A40" s="37" t="s">
        <v>724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</row>
    <row r="41" spans="1:8" ht="15" customHeight="1" x14ac:dyDescent="0.25">
      <c r="A41" s="37" t="s">
        <v>714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ht="15" customHeight="1" x14ac:dyDescent="0.25">
      <c r="A42" s="37" t="s">
        <v>717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ht="15" customHeight="1" x14ac:dyDescent="0.25">
      <c r="A43" s="37" t="s">
        <v>709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ht="15" customHeight="1" x14ac:dyDescent="0.25">
      <c r="A44" s="37" t="s">
        <v>710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ht="15" customHeight="1" x14ac:dyDescent="0.25">
      <c r="A45" s="37" t="s">
        <v>725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1</v>
      </c>
      <c r="H45">
        <v>0</v>
      </c>
    </row>
    <row r="46" spans="1:8" ht="15" customHeight="1" x14ac:dyDescent="0.25">
      <c r="A46" s="37" t="s">
        <v>714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ht="15" customHeight="1" x14ac:dyDescent="0.25">
      <c r="A47" s="37" t="s">
        <v>717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ht="15" customHeight="1" x14ac:dyDescent="0.25">
      <c r="A48" s="37" t="s">
        <v>709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ht="15" customHeight="1" x14ac:dyDescent="0.25">
      <c r="A49" s="37" t="s">
        <v>710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ht="15" customHeight="1" x14ac:dyDescent="0.25">
      <c r="A50" s="37" t="s">
        <v>726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1</v>
      </c>
      <c r="H50">
        <v>0</v>
      </c>
    </row>
    <row r="51" spans="1:8" ht="15" customHeight="1" x14ac:dyDescent="0.25">
      <c r="A51" s="37" t="s">
        <v>727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ht="15" customHeight="1" x14ac:dyDescent="0.25">
      <c r="A52" s="37" t="s">
        <v>714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ht="15" customHeight="1" x14ac:dyDescent="0.25">
      <c r="A53" s="37" t="s">
        <v>710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ht="15" customHeight="1" x14ac:dyDescent="0.25">
      <c r="A54" s="37" t="s">
        <v>728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1</v>
      </c>
      <c r="H54">
        <v>0</v>
      </c>
    </row>
    <row r="55" spans="1:8" ht="25.5" x14ac:dyDescent="0.25">
      <c r="A55" s="37" t="s">
        <v>729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ht="15" customHeight="1" x14ac:dyDescent="0.25">
      <c r="A56" s="37" t="s">
        <v>730</v>
      </c>
      <c r="B56" s="40">
        <v>1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</row>
    <row r="57" spans="1:8" ht="15" customHeight="1" x14ac:dyDescent="0.25">
      <c r="A57" s="37" t="s">
        <v>714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ht="15" customHeight="1" x14ac:dyDescent="0.25">
      <c r="A58" s="37" t="s">
        <v>717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ht="15" customHeight="1" x14ac:dyDescent="0.25">
      <c r="A59" s="37" t="s">
        <v>709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ht="15" customHeight="1" x14ac:dyDescent="0.25">
      <c r="A60" s="37" t="s">
        <v>710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ht="15" customHeight="1" x14ac:dyDescent="0.25">
      <c r="A61" s="37" t="s">
        <v>731</v>
      </c>
      <c r="B61" s="40">
        <v>1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</row>
    <row r="62" spans="1:8" ht="25.5" x14ac:dyDescent="0.25">
      <c r="A62" s="37" t="s">
        <v>732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</row>
    <row r="63" spans="1:8" ht="15" customHeight="1" x14ac:dyDescent="0.25">
      <c r="A63" s="37" t="s">
        <v>714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ht="15" customHeight="1" x14ac:dyDescent="0.25">
      <c r="A64" s="37" t="s">
        <v>710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ht="15" customHeight="1" x14ac:dyDescent="0.25">
      <c r="A65" s="37" t="s">
        <v>733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1</v>
      </c>
      <c r="H65">
        <v>0</v>
      </c>
    </row>
    <row r="66" spans="1:8" ht="25.5" x14ac:dyDescent="0.25">
      <c r="A66" s="37" t="s">
        <v>734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</row>
    <row r="67" spans="1:8" ht="15" customHeight="1" x14ac:dyDescent="0.25">
      <c r="A67" s="37" t="s">
        <v>714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ht="15" customHeight="1" x14ac:dyDescent="0.25">
      <c r="A68" s="37" t="s">
        <v>717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ht="15" customHeight="1" x14ac:dyDescent="0.25">
      <c r="A69" s="37" t="s">
        <v>735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ht="15" customHeight="1" x14ac:dyDescent="0.25">
      <c r="A70" s="37" t="s">
        <v>736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</sheetData>
  <conditionalFormatting sqref="A2:A70">
    <cfRule type="expression" dxfId="20" priority="1">
      <formula>AND($H2, $H$1)</formula>
    </cfRule>
    <cfRule type="expression" dxfId="19" priority="2">
      <formula>AND($G2, $G$1)</formula>
    </cfRule>
    <cfRule type="expression" dxfId="18" priority="3">
      <formula>AND($F2, $F$1)</formula>
    </cfRule>
    <cfRule type="expression" dxfId="17" priority="4">
      <formula>AND($E2, $E$1)</formula>
    </cfRule>
    <cfRule type="expression" dxfId="16" priority="5">
      <formula>AND($D2, $D$1)</formula>
    </cfRule>
    <cfRule type="expression" dxfId="15" priority="6">
      <formula>AND($C2, $C$1)</formula>
    </cfRule>
    <cfRule type="expression" dxfId="14" priority="7">
      <formula>AND($B2, $B$1)</formula>
    </cfRule>
  </conditionalFormatting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2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231</v>
      </c>
      <c r="K1">
        <f ca="1">SUM(OFFSET(B1, 1, 0, $J$1, 1))</f>
        <v>168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16</v>
      </c>
      <c r="O1">
        <f t="shared" ca="1" si="0"/>
        <v>0</v>
      </c>
      <c r="P1">
        <f t="shared" ca="1" si="0"/>
        <v>115</v>
      </c>
      <c r="Q1">
        <f t="shared" ca="1" si="0"/>
        <v>0</v>
      </c>
    </row>
    <row r="2" spans="1:17" ht="15" customHeight="1" thickTop="1" x14ac:dyDescent="0.25">
      <c r="A2" s="37" t="s">
        <v>737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37" t="s">
        <v>738</v>
      </c>
      <c r="B3" s="40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37" t="s">
        <v>739</v>
      </c>
      <c r="B4" s="40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37" t="s">
        <v>740</v>
      </c>
      <c r="B5" s="40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37" t="s">
        <v>741</v>
      </c>
      <c r="B6" s="40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37" t="s">
        <v>742</v>
      </c>
      <c r="B7" s="40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37" t="s">
        <v>743</v>
      </c>
      <c r="B8" s="40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37" t="s">
        <v>744</v>
      </c>
      <c r="B9" s="40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17" ht="15" customHeight="1" x14ac:dyDescent="0.25">
      <c r="A10" s="37" t="s">
        <v>745</v>
      </c>
      <c r="B10" s="4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ht="15" customHeight="1" x14ac:dyDescent="0.25">
      <c r="A11" s="37" t="s">
        <v>746</v>
      </c>
      <c r="B11" s="40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ht="15" customHeight="1" x14ac:dyDescent="0.25">
      <c r="A12" s="37" t="s">
        <v>747</v>
      </c>
      <c r="B12" s="40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17" ht="15" customHeight="1" x14ac:dyDescent="0.25">
      <c r="A13" s="37" t="s">
        <v>748</v>
      </c>
      <c r="B13" s="40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ht="15" customHeight="1" x14ac:dyDescent="0.25">
      <c r="A14" s="37" t="s">
        <v>749</v>
      </c>
      <c r="B14" s="40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17" ht="15" customHeight="1" x14ac:dyDescent="0.25">
      <c r="A15" s="37" t="s">
        <v>750</v>
      </c>
      <c r="B15" s="40">
        <v>0</v>
      </c>
      <c r="C15">
        <v>0</v>
      </c>
      <c r="D15">
        <v>0</v>
      </c>
      <c r="E15">
        <v>1</v>
      </c>
      <c r="F15">
        <v>0</v>
      </c>
      <c r="G15">
        <v>0</v>
      </c>
      <c r="H15">
        <v>0</v>
      </c>
    </row>
    <row r="16" spans="1:17" ht="15" customHeight="1" x14ac:dyDescent="0.25">
      <c r="A16" s="37" t="s">
        <v>751</v>
      </c>
      <c r="B16" s="40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t="15" customHeight="1" x14ac:dyDescent="0.25">
      <c r="A17" s="37" t="s">
        <v>752</v>
      </c>
      <c r="B17" s="40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15" customHeight="1" x14ac:dyDescent="0.25">
      <c r="A18" s="37" t="s">
        <v>753</v>
      </c>
      <c r="B18" s="40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ht="15" customHeight="1" x14ac:dyDescent="0.25">
      <c r="A19" s="37" t="s">
        <v>754</v>
      </c>
      <c r="B19" s="40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ht="15" customHeight="1" x14ac:dyDescent="0.25">
      <c r="A20" s="37" t="s">
        <v>755</v>
      </c>
      <c r="B20" s="4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5" customHeight="1" x14ac:dyDescent="0.25">
      <c r="A21" s="37" t="s">
        <v>756</v>
      </c>
      <c r="B21" s="40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ht="15" customHeight="1" x14ac:dyDescent="0.25">
      <c r="A22" s="37" t="s">
        <v>757</v>
      </c>
      <c r="B22" s="40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37" t="s">
        <v>758</v>
      </c>
      <c r="B23" s="40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t="15" customHeight="1" x14ac:dyDescent="0.25">
      <c r="A24" s="37" t="s">
        <v>759</v>
      </c>
      <c r="B24" s="40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t="15" customHeight="1" x14ac:dyDescent="0.25">
      <c r="A25" s="37" t="s">
        <v>760</v>
      </c>
      <c r="B25" s="40">
        <v>0</v>
      </c>
      <c r="C25">
        <v>0</v>
      </c>
      <c r="D25">
        <v>0</v>
      </c>
      <c r="E25">
        <v>1</v>
      </c>
      <c r="F25">
        <v>0</v>
      </c>
      <c r="G25">
        <v>0</v>
      </c>
      <c r="H25">
        <v>0</v>
      </c>
    </row>
    <row r="26" spans="1:8" ht="15" customHeight="1" x14ac:dyDescent="0.25">
      <c r="A26" s="37" t="s">
        <v>761</v>
      </c>
      <c r="B26" s="40">
        <v>0</v>
      </c>
      <c r="C26">
        <v>0</v>
      </c>
      <c r="D26">
        <v>0</v>
      </c>
      <c r="E26">
        <v>1</v>
      </c>
      <c r="F26">
        <v>0</v>
      </c>
      <c r="G26">
        <v>0</v>
      </c>
      <c r="H26">
        <v>0</v>
      </c>
    </row>
    <row r="27" spans="1:8" ht="15" customHeight="1" x14ac:dyDescent="0.25">
      <c r="A27" s="37" t="s">
        <v>762</v>
      </c>
      <c r="B27" s="40">
        <v>0</v>
      </c>
      <c r="C27">
        <v>0</v>
      </c>
      <c r="D27">
        <v>0</v>
      </c>
      <c r="E27">
        <v>1</v>
      </c>
      <c r="F27">
        <v>0</v>
      </c>
      <c r="G27">
        <v>0</v>
      </c>
      <c r="H27">
        <v>0</v>
      </c>
    </row>
    <row r="28" spans="1:8" ht="15" customHeight="1" x14ac:dyDescent="0.25">
      <c r="A28" s="37" t="s">
        <v>763</v>
      </c>
      <c r="B28" s="40">
        <v>0</v>
      </c>
      <c r="C28">
        <v>0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8" ht="15" customHeight="1" x14ac:dyDescent="0.25">
      <c r="A29" s="37" t="s">
        <v>764</v>
      </c>
      <c r="B29" s="40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ht="15" customHeight="1" x14ac:dyDescent="0.25">
      <c r="A30" s="37" t="s">
        <v>765</v>
      </c>
      <c r="B30" s="4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ht="15" customHeight="1" x14ac:dyDescent="0.25">
      <c r="A31" s="37" t="s">
        <v>766</v>
      </c>
      <c r="B31" s="40">
        <v>0</v>
      </c>
      <c r="C31">
        <v>0</v>
      </c>
      <c r="D31">
        <v>0</v>
      </c>
      <c r="E31">
        <v>1</v>
      </c>
      <c r="F31">
        <v>0</v>
      </c>
      <c r="G31">
        <v>0</v>
      </c>
      <c r="H31">
        <v>0</v>
      </c>
    </row>
    <row r="32" spans="1:8" ht="15" customHeight="1" x14ac:dyDescent="0.25">
      <c r="A32" s="37" t="s">
        <v>764</v>
      </c>
      <c r="B32" s="40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ht="15" customHeight="1" x14ac:dyDescent="0.25">
      <c r="A33" s="37" t="s">
        <v>767</v>
      </c>
      <c r="B33" s="40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ht="15" customHeight="1" x14ac:dyDescent="0.25">
      <c r="A34" s="37" t="s">
        <v>768</v>
      </c>
      <c r="B34" s="40">
        <v>0</v>
      </c>
      <c r="C34">
        <v>0</v>
      </c>
      <c r="D34">
        <v>0</v>
      </c>
      <c r="E34">
        <v>1</v>
      </c>
      <c r="F34">
        <v>0</v>
      </c>
      <c r="G34">
        <v>0</v>
      </c>
      <c r="H34">
        <v>0</v>
      </c>
    </row>
    <row r="35" spans="1:8" ht="15" customHeight="1" x14ac:dyDescent="0.25">
      <c r="A35" s="37" t="s">
        <v>769</v>
      </c>
      <c r="B35" s="40">
        <v>0</v>
      </c>
      <c r="C35">
        <v>0</v>
      </c>
      <c r="D35">
        <v>0</v>
      </c>
      <c r="E35">
        <v>1</v>
      </c>
      <c r="F35">
        <v>0</v>
      </c>
      <c r="G35">
        <v>0</v>
      </c>
      <c r="H35">
        <v>0</v>
      </c>
    </row>
    <row r="36" spans="1:8" ht="15" customHeight="1" x14ac:dyDescent="0.25">
      <c r="A36" s="37" t="s">
        <v>767</v>
      </c>
      <c r="B36" s="40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ht="15" customHeight="1" x14ac:dyDescent="0.25">
      <c r="A37" s="37" t="s">
        <v>770</v>
      </c>
      <c r="B37" s="40">
        <v>0</v>
      </c>
      <c r="C37">
        <v>0</v>
      </c>
      <c r="D37">
        <v>0</v>
      </c>
      <c r="E37">
        <v>1</v>
      </c>
      <c r="F37">
        <v>0</v>
      </c>
      <c r="G37">
        <v>0</v>
      </c>
      <c r="H37">
        <v>0</v>
      </c>
    </row>
    <row r="38" spans="1:8" ht="15" customHeight="1" x14ac:dyDescent="0.25">
      <c r="A38" s="37" t="s">
        <v>771</v>
      </c>
      <c r="B38" s="40">
        <v>0</v>
      </c>
      <c r="C38">
        <v>0</v>
      </c>
      <c r="D38">
        <v>0</v>
      </c>
      <c r="E38">
        <v>1</v>
      </c>
      <c r="F38">
        <v>0</v>
      </c>
      <c r="G38">
        <v>0</v>
      </c>
      <c r="H38">
        <v>0</v>
      </c>
    </row>
    <row r="39" spans="1:8" ht="15" customHeight="1" x14ac:dyDescent="0.25">
      <c r="A39" s="37" t="s">
        <v>767</v>
      </c>
      <c r="B39" s="40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ht="15" customHeight="1" x14ac:dyDescent="0.25">
      <c r="A40" s="37" t="s">
        <v>772</v>
      </c>
      <c r="B40" s="40">
        <v>0</v>
      </c>
      <c r="C40">
        <v>0</v>
      </c>
      <c r="D40">
        <v>0</v>
      </c>
      <c r="E40">
        <v>1</v>
      </c>
      <c r="F40">
        <v>0</v>
      </c>
      <c r="G40">
        <v>0</v>
      </c>
      <c r="H40">
        <v>0</v>
      </c>
    </row>
    <row r="41" spans="1:8" ht="15" customHeight="1" x14ac:dyDescent="0.25">
      <c r="A41" s="37" t="s">
        <v>773</v>
      </c>
      <c r="B41" s="40">
        <v>0</v>
      </c>
      <c r="C41">
        <v>0</v>
      </c>
      <c r="D41">
        <v>0</v>
      </c>
      <c r="E41">
        <v>1</v>
      </c>
      <c r="F41">
        <v>0</v>
      </c>
      <c r="G41">
        <v>0</v>
      </c>
      <c r="H41">
        <v>0</v>
      </c>
    </row>
    <row r="42" spans="1:8" ht="15" customHeight="1" x14ac:dyDescent="0.25">
      <c r="A42" s="37" t="s">
        <v>767</v>
      </c>
      <c r="B42" s="40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ht="15" customHeight="1" x14ac:dyDescent="0.25">
      <c r="A43" s="37" t="s">
        <v>774</v>
      </c>
      <c r="B43" s="40">
        <v>0</v>
      </c>
      <c r="C43">
        <v>0</v>
      </c>
      <c r="D43">
        <v>0</v>
      </c>
      <c r="E43">
        <v>1</v>
      </c>
      <c r="F43">
        <v>0</v>
      </c>
      <c r="G43">
        <v>0</v>
      </c>
      <c r="H43">
        <v>0</v>
      </c>
    </row>
    <row r="44" spans="1:8" ht="15" customHeight="1" x14ac:dyDescent="0.25">
      <c r="A44" s="37" t="s">
        <v>775</v>
      </c>
      <c r="B44" s="40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0</v>
      </c>
    </row>
    <row r="45" spans="1:8" ht="15" customHeight="1" x14ac:dyDescent="0.25">
      <c r="A45" s="37" t="s">
        <v>767</v>
      </c>
      <c r="B45" s="40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ht="15" customHeight="1" x14ac:dyDescent="0.25">
      <c r="A46" s="37" t="s">
        <v>755</v>
      </c>
      <c r="B46" s="40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ht="15" customHeight="1" x14ac:dyDescent="0.25">
      <c r="A47" s="37" t="s">
        <v>757</v>
      </c>
      <c r="B47" s="40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ht="15" customHeight="1" x14ac:dyDescent="0.25">
      <c r="A48" s="37" t="s">
        <v>745</v>
      </c>
      <c r="B48" s="40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ht="15" customHeight="1" x14ac:dyDescent="0.25">
      <c r="A49" s="37" t="s">
        <v>776</v>
      </c>
      <c r="B49" s="40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ht="15" customHeight="1" x14ac:dyDescent="0.25">
      <c r="A50" s="37" t="s">
        <v>777</v>
      </c>
      <c r="B50" s="40">
        <v>0</v>
      </c>
      <c r="C50">
        <v>0</v>
      </c>
      <c r="D50">
        <v>0</v>
      </c>
      <c r="E50">
        <v>1</v>
      </c>
      <c r="F50">
        <v>0</v>
      </c>
      <c r="G50">
        <v>0</v>
      </c>
      <c r="H50">
        <v>0</v>
      </c>
    </row>
    <row r="51" spans="1:8" ht="15" customHeight="1" x14ac:dyDescent="0.25">
      <c r="A51" s="37" t="s">
        <v>778</v>
      </c>
      <c r="B51" s="40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ht="15" customHeight="1" x14ac:dyDescent="0.25">
      <c r="A52" s="37" t="s">
        <v>779</v>
      </c>
      <c r="B52" s="40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ht="15" customHeight="1" x14ac:dyDescent="0.25">
      <c r="A53" s="37" t="s">
        <v>745</v>
      </c>
      <c r="B53" s="40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ht="15" customHeight="1" x14ac:dyDescent="0.25">
      <c r="A54" s="37" t="s">
        <v>780</v>
      </c>
      <c r="B54" s="40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ht="15" customHeight="1" x14ac:dyDescent="0.25">
      <c r="A55" s="37" t="s">
        <v>781</v>
      </c>
      <c r="B55" s="40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ht="15" customHeight="1" x14ac:dyDescent="0.25">
      <c r="A56" s="37" t="s">
        <v>745</v>
      </c>
      <c r="B56" s="40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</row>
    <row r="57" spans="1:8" ht="15" customHeight="1" x14ac:dyDescent="0.25">
      <c r="A57" s="37" t="s">
        <v>782</v>
      </c>
      <c r="B57" s="40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ht="15" customHeight="1" x14ac:dyDescent="0.25">
      <c r="A58" s="37" t="s">
        <v>783</v>
      </c>
      <c r="B58" s="40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</row>
    <row r="59" spans="1:8" ht="15" customHeight="1" x14ac:dyDescent="0.25">
      <c r="A59" s="37" t="s">
        <v>784</v>
      </c>
      <c r="B59" s="40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ht="15" customHeight="1" x14ac:dyDescent="0.25">
      <c r="A60" s="37" t="s">
        <v>785</v>
      </c>
      <c r="B60" s="4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ht="15" customHeight="1" x14ac:dyDescent="0.25">
      <c r="A61" s="37" t="s">
        <v>786</v>
      </c>
      <c r="B61" s="40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</row>
    <row r="62" spans="1:8" ht="15" customHeight="1" x14ac:dyDescent="0.25">
      <c r="A62" s="37" t="s">
        <v>755</v>
      </c>
      <c r="B62" s="40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ht="15" customHeight="1" x14ac:dyDescent="0.25">
      <c r="A63" s="37" t="s">
        <v>757</v>
      </c>
      <c r="B63" s="40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ht="15" customHeight="1" x14ac:dyDescent="0.25">
      <c r="A64" s="37" t="s">
        <v>745</v>
      </c>
      <c r="B64" s="40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ht="15" customHeight="1" x14ac:dyDescent="0.25">
      <c r="A65" s="37" t="s">
        <v>787</v>
      </c>
      <c r="B65" s="40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ht="15" customHeight="1" x14ac:dyDescent="0.25">
      <c r="A66" s="37" t="s">
        <v>788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ht="15" customHeight="1" x14ac:dyDescent="0.25">
      <c r="A67" s="37" t="s">
        <v>789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1</v>
      </c>
      <c r="H67">
        <v>0</v>
      </c>
    </row>
    <row r="68" spans="1:8" ht="15" customHeight="1" x14ac:dyDescent="0.25">
      <c r="A68" s="37" t="s">
        <v>790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ht="15" customHeight="1" x14ac:dyDescent="0.25">
      <c r="A69" s="37" t="s">
        <v>791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1</v>
      </c>
      <c r="H69">
        <v>0</v>
      </c>
    </row>
    <row r="70" spans="1:8" ht="15" customHeight="1" x14ac:dyDescent="0.25">
      <c r="A70" s="37" t="s">
        <v>792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</row>
    <row r="71" spans="1:8" ht="15" customHeight="1" x14ac:dyDescent="0.25">
      <c r="A71" s="37" t="s">
        <v>793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</row>
    <row r="72" spans="1:8" ht="15" customHeight="1" x14ac:dyDescent="0.25">
      <c r="A72" s="37" t="s">
        <v>794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ht="15" customHeight="1" x14ac:dyDescent="0.25">
      <c r="A73" s="37" t="s">
        <v>795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ht="15" customHeight="1" x14ac:dyDescent="0.25">
      <c r="A74" s="37" t="s">
        <v>796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ht="15" customHeight="1" x14ac:dyDescent="0.25">
      <c r="A75" s="37" t="s">
        <v>797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ht="15" customHeight="1" x14ac:dyDescent="0.25">
      <c r="A76" s="37" t="s">
        <v>798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</row>
    <row r="77" spans="1:8" ht="15" customHeight="1" x14ac:dyDescent="0.25">
      <c r="A77" s="37" t="s">
        <v>799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ht="15" customHeight="1" x14ac:dyDescent="0.25">
      <c r="A78" s="37" t="s">
        <v>800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ht="15" customHeight="1" x14ac:dyDescent="0.25">
      <c r="A79" s="37" t="s">
        <v>797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 ht="15" customHeight="1" x14ac:dyDescent="0.25">
      <c r="A80" s="37" t="s">
        <v>801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1</v>
      </c>
      <c r="H80">
        <v>0</v>
      </c>
    </row>
    <row r="81" spans="1:8" ht="15" customHeight="1" x14ac:dyDescent="0.25">
      <c r="A81" s="37" t="s">
        <v>802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ht="15" customHeight="1" x14ac:dyDescent="0.25">
      <c r="A82" s="37" t="s">
        <v>797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1</v>
      </c>
      <c r="H82">
        <v>0</v>
      </c>
    </row>
    <row r="83" spans="1:8" ht="15" customHeight="1" x14ac:dyDescent="0.25">
      <c r="A83" s="37" t="s">
        <v>798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ht="15" customHeight="1" x14ac:dyDescent="0.25">
      <c r="A84" s="37" t="s">
        <v>803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1</v>
      </c>
      <c r="H84">
        <v>0</v>
      </c>
    </row>
    <row r="85" spans="1:8" ht="15" customHeight="1" x14ac:dyDescent="0.25">
      <c r="A85" s="37" t="s">
        <v>804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1</v>
      </c>
      <c r="H85">
        <v>0</v>
      </c>
    </row>
    <row r="86" spans="1:8" ht="15" customHeight="1" x14ac:dyDescent="0.25">
      <c r="A86" s="37" t="s">
        <v>797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</row>
    <row r="87" spans="1:8" ht="15" customHeight="1" x14ac:dyDescent="0.25">
      <c r="A87" s="37" t="s">
        <v>805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11</v>
      </c>
      <c r="H87">
        <v>0</v>
      </c>
    </row>
    <row r="88" spans="1:8" ht="15" customHeight="1" x14ac:dyDescent="0.25">
      <c r="A88" s="37" t="s">
        <v>806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1</v>
      </c>
      <c r="H88">
        <v>0</v>
      </c>
    </row>
    <row r="89" spans="1:8" ht="15" customHeight="1" x14ac:dyDescent="0.25">
      <c r="A89" s="37" t="s">
        <v>797</v>
      </c>
      <c r="B89" s="40">
        <v>1</v>
      </c>
      <c r="C89">
        <v>0</v>
      </c>
      <c r="D89">
        <v>0</v>
      </c>
      <c r="E89">
        <v>0</v>
      </c>
      <c r="F89">
        <v>0</v>
      </c>
      <c r="G89">
        <v>1</v>
      </c>
      <c r="H89">
        <v>0</v>
      </c>
    </row>
    <row r="90" spans="1:8" ht="15" customHeight="1" x14ac:dyDescent="0.25">
      <c r="A90" s="37" t="s">
        <v>798</v>
      </c>
      <c r="B90" s="40">
        <v>1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</row>
    <row r="91" spans="1:8" ht="15" customHeight="1" x14ac:dyDescent="0.25">
      <c r="A91" s="37" t="s">
        <v>807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</row>
    <row r="92" spans="1:8" ht="15" customHeight="1" x14ac:dyDescent="0.25">
      <c r="A92" s="37" t="s">
        <v>808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</row>
    <row r="93" spans="1:8" ht="15" customHeight="1" x14ac:dyDescent="0.25">
      <c r="A93" s="37" t="s">
        <v>797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1</v>
      </c>
      <c r="H93">
        <v>0</v>
      </c>
    </row>
    <row r="94" spans="1:8" ht="15" customHeight="1" x14ac:dyDescent="0.25">
      <c r="A94" s="37" t="s">
        <v>809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ht="15" customHeight="1" x14ac:dyDescent="0.25">
      <c r="A95" s="37" t="s">
        <v>810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1</v>
      </c>
      <c r="H95">
        <v>0</v>
      </c>
    </row>
    <row r="96" spans="1:8" ht="15" customHeight="1" x14ac:dyDescent="0.25">
      <c r="A96" s="37" t="s">
        <v>797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1</v>
      </c>
      <c r="H96">
        <v>0</v>
      </c>
    </row>
    <row r="97" spans="1:8" ht="15" customHeight="1" x14ac:dyDescent="0.25">
      <c r="A97" s="37" t="s">
        <v>798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ht="15" customHeight="1" x14ac:dyDescent="0.25">
      <c r="A98" s="37" t="s">
        <v>811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ht="15" customHeight="1" x14ac:dyDescent="0.25">
      <c r="A99" s="37" t="s">
        <v>812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</row>
    <row r="100" spans="1:8" ht="15" customHeight="1" x14ac:dyDescent="0.25">
      <c r="A100" s="37" t="s">
        <v>797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1</v>
      </c>
      <c r="H100">
        <v>0</v>
      </c>
    </row>
    <row r="101" spans="1:8" ht="15" customHeight="1" x14ac:dyDescent="0.25">
      <c r="A101" s="37" t="s">
        <v>813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1</v>
      </c>
      <c r="H101">
        <v>0</v>
      </c>
    </row>
    <row r="102" spans="1:8" ht="15" customHeight="1" x14ac:dyDescent="0.25">
      <c r="A102" s="37" t="s">
        <v>814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1</v>
      </c>
      <c r="H102">
        <v>0</v>
      </c>
    </row>
    <row r="103" spans="1:8" ht="15" customHeight="1" x14ac:dyDescent="0.25">
      <c r="A103" s="37" t="s">
        <v>797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</row>
    <row r="104" spans="1:8" ht="15" customHeight="1" x14ac:dyDescent="0.25">
      <c r="A104" s="37" t="s">
        <v>798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</row>
    <row r="105" spans="1:8" ht="15" customHeight="1" x14ac:dyDescent="0.25">
      <c r="A105" s="37" t="s">
        <v>815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1</v>
      </c>
      <c r="H105">
        <v>0</v>
      </c>
    </row>
    <row r="106" spans="1:8" ht="15" customHeight="1" x14ac:dyDescent="0.25">
      <c r="A106" s="37" t="s">
        <v>816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ht="15" customHeight="1" x14ac:dyDescent="0.25">
      <c r="A107" s="37" t="s">
        <v>817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1</v>
      </c>
      <c r="H107">
        <v>0</v>
      </c>
    </row>
    <row r="108" spans="1:8" ht="15" customHeight="1" x14ac:dyDescent="0.25">
      <c r="A108" s="37" t="s">
        <v>818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1</v>
      </c>
      <c r="H108">
        <v>0</v>
      </c>
    </row>
    <row r="109" spans="1:8" ht="15" customHeight="1" x14ac:dyDescent="0.25">
      <c r="A109" s="37" t="s">
        <v>819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ht="15" customHeight="1" x14ac:dyDescent="0.25">
      <c r="A110" s="37" t="s">
        <v>820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</row>
    <row r="111" spans="1:8" ht="15" customHeight="1" x14ac:dyDescent="0.25">
      <c r="A111" s="37" t="s">
        <v>797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ht="25.5" x14ac:dyDescent="0.25">
      <c r="A112" s="37" t="s">
        <v>821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ht="25.5" x14ac:dyDescent="0.25">
      <c r="A113" s="37" t="s">
        <v>822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1</v>
      </c>
      <c r="H113">
        <v>0</v>
      </c>
    </row>
    <row r="114" spans="1:8" ht="25.5" x14ac:dyDescent="0.25">
      <c r="A114" s="37" t="s">
        <v>823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</row>
    <row r="115" spans="1:8" ht="25.5" x14ac:dyDescent="0.25">
      <c r="A115" s="37" t="s">
        <v>824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0</v>
      </c>
    </row>
    <row r="116" spans="1:8" ht="25.5" x14ac:dyDescent="0.25">
      <c r="A116" s="37" t="s">
        <v>825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</row>
    <row r="117" spans="1:8" ht="15" customHeight="1" x14ac:dyDescent="0.25">
      <c r="A117" s="37" t="s">
        <v>826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ht="15" customHeight="1" x14ac:dyDescent="0.25">
      <c r="A118" s="37" t="s">
        <v>827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ht="15" customHeight="1" x14ac:dyDescent="0.25">
      <c r="A119" s="37" t="s">
        <v>828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1</v>
      </c>
      <c r="H119">
        <v>0</v>
      </c>
    </row>
    <row r="120" spans="1:8" ht="15" customHeight="1" x14ac:dyDescent="0.25">
      <c r="A120" s="37" t="s">
        <v>829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ht="15" customHeight="1" x14ac:dyDescent="0.25">
      <c r="A121" s="37" t="s">
        <v>830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ht="15" customHeight="1" x14ac:dyDescent="0.25">
      <c r="A122" s="37" t="s">
        <v>831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1</v>
      </c>
      <c r="H122">
        <v>0</v>
      </c>
    </row>
    <row r="123" spans="1:8" ht="15" customHeight="1" x14ac:dyDescent="0.25">
      <c r="A123" s="37" t="s">
        <v>832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ht="15" customHeight="1" x14ac:dyDescent="0.25">
      <c r="A124" s="37" t="s">
        <v>833</v>
      </c>
      <c r="B124" s="40">
        <v>1</v>
      </c>
      <c r="C124">
        <v>0</v>
      </c>
      <c r="D124">
        <v>0</v>
      </c>
      <c r="E124">
        <v>0</v>
      </c>
      <c r="F124">
        <v>0</v>
      </c>
      <c r="G124">
        <v>1</v>
      </c>
      <c r="H124">
        <v>0</v>
      </c>
    </row>
    <row r="125" spans="1:8" ht="15" customHeight="1" x14ac:dyDescent="0.25">
      <c r="A125" s="37" t="s">
        <v>834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ht="15" customHeight="1" x14ac:dyDescent="0.25">
      <c r="A126" s="37" t="s">
        <v>835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ht="15" customHeight="1" x14ac:dyDescent="0.25">
      <c r="A127" s="37" t="s">
        <v>836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ht="15" customHeight="1" x14ac:dyDescent="0.25">
      <c r="A128" s="37" t="s">
        <v>837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</row>
    <row r="129" spans="1:8" ht="15" customHeight="1" x14ac:dyDescent="0.25">
      <c r="A129" s="37" t="s">
        <v>838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</row>
    <row r="130" spans="1:8" ht="15" customHeight="1" x14ac:dyDescent="0.25">
      <c r="A130" s="37" t="s">
        <v>839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ht="15" customHeight="1" x14ac:dyDescent="0.25">
      <c r="A131" s="37" t="s">
        <v>840</v>
      </c>
      <c r="B131" s="40">
        <v>1</v>
      </c>
      <c r="C131">
        <v>0</v>
      </c>
      <c r="D131">
        <v>0</v>
      </c>
      <c r="E131">
        <v>0</v>
      </c>
      <c r="F131">
        <v>0</v>
      </c>
      <c r="G131">
        <v>1</v>
      </c>
      <c r="H131">
        <v>0</v>
      </c>
    </row>
    <row r="132" spans="1:8" ht="15" customHeight="1" x14ac:dyDescent="0.25">
      <c r="A132" s="37" t="s">
        <v>841</v>
      </c>
      <c r="B132" s="40">
        <v>1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</row>
    <row r="133" spans="1:8" ht="15" customHeight="1" x14ac:dyDescent="0.25">
      <c r="A133" s="37" t="s">
        <v>842</v>
      </c>
      <c r="B133" s="40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ht="15" customHeight="1" x14ac:dyDescent="0.25">
      <c r="A134" s="37" t="s">
        <v>843</v>
      </c>
      <c r="B134" s="40">
        <v>1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</row>
    <row r="135" spans="1:8" ht="15" customHeight="1" x14ac:dyDescent="0.25">
      <c r="A135" s="37" t="s">
        <v>844</v>
      </c>
      <c r="B135" s="40">
        <v>1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</row>
    <row r="136" spans="1:8" ht="15" customHeight="1" x14ac:dyDescent="0.25">
      <c r="A136" s="37" t="s">
        <v>832</v>
      </c>
      <c r="B136" s="40">
        <v>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ht="15" customHeight="1" x14ac:dyDescent="0.25">
      <c r="A137" s="37" t="s">
        <v>845</v>
      </c>
      <c r="B137" s="40">
        <v>1</v>
      </c>
      <c r="C137">
        <v>0</v>
      </c>
      <c r="D137">
        <v>0</v>
      </c>
      <c r="E137">
        <v>0</v>
      </c>
      <c r="F137">
        <v>0</v>
      </c>
      <c r="G137">
        <v>1</v>
      </c>
      <c r="H137">
        <v>0</v>
      </c>
    </row>
    <row r="138" spans="1:8" ht="15" customHeight="1" x14ac:dyDescent="0.25">
      <c r="A138" s="37" t="s">
        <v>834</v>
      </c>
      <c r="B138" s="40">
        <v>1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ht="15" customHeight="1" x14ac:dyDescent="0.25">
      <c r="A139" s="37" t="s">
        <v>835</v>
      </c>
      <c r="B139" s="40">
        <v>1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</row>
    <row r="140" spans="1:8" ht="15" customHeight="1" x14ac:dyDescent="0.25">
      <c r="A140" s="37" t="s">
        <v>846</v>
      </c>
      <c r="B140" s="40">
        <v>1</v>
      </c>
      <c r="C140">
        <v>0</v>
      </c>
      <c r="D140">
        <v>0</v>
      </c>
      <c r="E140">
        <v>0</v>
      </c>
      <c r="F140">
        <v>0</v>
      </c>
      <c r="G140">
        <v>1</v>
      </c>
      <c r="H140">
        <v>0</v>
      </c>
    </row>
    <row r="141" spans="1:8" ht="15" customHeight="1" x14ac:dyDescent="0.25">
      <c r="A141" s="37" t="s">
        <v>838</v>
      </c>
      <c r="B141" s="40">
        <v>1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</row>
    <row r="142" spans="1:8" ht="15" customHeight="1" x14ac:dyDescent="0.25">
      <c r="A142" s="37" t="s">
        <v>839</v>
      </c>
      <c r="B142" s="40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ht="15" customHeight="1" x14ac:dyDescent="0.25">
      <c r="A143" s="37" t="s">
        <v>847</v>
      </c>
      <c r="B143" s="40">
        <v>1</v>
      </c>
      <c r="C143">
        <v>0</v>
      </c>
      <c r="D143">
        <v>0</v>
      </c>
      <c r="E143">
        <v>0</v>
      </c>
      <c r="F143">
        <v>0</v>
      </c>
      <c r="G143">
        <v>1</v>
      </c>
      <c r="H143">
        <v>0</v>
      </c>
    </row>
    <row r="144" spans="1:8" ht="15" customHeight="1" x14ac:dyDescent="0.25">
      <c r="A144" s="37" t="s">
        <v>841</v>
      </c>
      <c r="B144" s="40">
        <v>1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</row>
    <row r="145" spans="1:8" ht="15" customHeight="1" x14ac:dyDescent="0.25">
      <c r="A145" s="37" t="s">
        <v>842</v>
      </c>
      <c r="B145" s="40">
        <v>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</row>
    <row r="146" spans="1:8" ht="15" customHeight="1" x14ac:dyDescent="0.25">
      <c r="A146" s="37" t="s">
        <v>843</v>
      </c>
      <c r="B146" s="40">
        <v>1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</row>
    <row r="147" spans="1:8" ht="15" customHeight="1" x14ac:dyDescent="0.25">
      <c r="A147" s="37" t="s">
        <v>848</v>
      </c>
      <c r="B147" s="40">
        <v>1</v>
      </c>
      <c r="C147">
        <v>0</v>
      </c>
      <c r="D147">
        <v>0</v>
      </c>
      <c r="E147">
        <v>0</v>
      </c>
      <c r="F147">
        <v>0</v>
      </c>
      <c r="G147">
        <v>1</v>
      </c>
      <c r="H147">
        <v>0</v>
      </c>
    </row>
    <row r="148" spans="1:8" ht="15" customHeight="1" x14ac:dyDescent="0.25">
      <c r="A148" s="37" t="s">
        <v>832</v>
      </c>
      <c r="B148" s="40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ht="15" customHeight="1" x14ac:dyDescent="0.25">
      <c r="A149" s="37" t="s">
        <v>849</v>
      </c>
      <c r="B149" s="40">
        <v>1</v>
      </c>
      <c r="C149">
        <v>0</v>
      </c>
      <c r="D149">
        <v>0</v>
      </c>
      <c r="E149">
        <v>0</v>
      </c>
      <c r="F149">
        <v>0</v>
      </c>
      <c r="G149">
        <v>1</v>
      </c>
      <c r="H149">
        <v>0</v>
      </c>
    </row>
    <row r="150" spans="1:8" ht="15" customHeight="1" x14ac:dyDescent="0.25">
      <c r="A150" s="37" t="s">
        <v>834</v>
      </c>
      <c r="B150" s="40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ht="15" customHeight="1" x14ac:dyDescent="0.25">
      <c r="A151" s="37" t="s">
        <v>835</v>
      </c>
      <c r="B151" s="40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ht="15" customHeight="1" x14ac:dyDescent="0.25">
      <c r="A152" s="37" t="s">
        <v>850</v>
      </c>
      <c r="B152" s="40">
        <v>1</v>
      </c>
      <c r="C152">
        <v>0</v>
      </c>
      <c r="D152">
        <v>0</v>
      </c>
      <c r="E152">
        <v>0</v>
      </c>
      <c r="F152">
        <v>0</v>
      </c>
      <c r="G152">
        <v>1</v>
      </c>
      <c r="H152">
        <v>0</v>
      </c>
    </row>
    <row r="153" spans="1:8" ht="15" customHeight="1" x14ac:dyDescent="0.25">
      <c r="A153" s="37" t="s">
        <v>838</v>
      </c>
      <c r="B153" s="40">
        <v>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ht="15" customHeight="1" x14ac:dyDescent="0.25">
      <c r="A154" s="37" t="s">
        <v>839</v>
      </c>
      <c r="B154" s="40">
        <v>1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ht="15" customHeight="1" x14ac:dyDescent="0.25">
      <c r="A155" s="37" t="s">
        <v>851</v>
      </c>
      <c r="B155" s="40">
        <v>1</v>
      </c>
      <c r="C155">
        <v>0</v>
      </c>
      <c r="D155">
        <v>0</v>
      </c>
      <c r="E155">
        <v>0</v>
      </c>
      <c r="F155">
        <v>0</v>
      </c>
      <c r="G155">
        <v>1</v>
      </c>
      <c r="H155">
        <v>0</v>
      </c>
    </row>
    <row r="156" spans="1:8" ht="15" customHeight="1" x14ac:dyDescent="0.25">
      <c r="A156" s="37" t="s">
        <v>841</v>
      </c>
      <c r="B156" s="40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ht="15" customHeight="1" x14ac:dyDescent="0.25">
      <c r="A157" s="37" t="s">
        <v>842</v>
      </c>
      <c r="B157" s="40">
        <v>1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</row>
    <row r="158" spans="1:8" ht="15" customHeight="1" x14ac:dyDescent="0.25">
      <c r="A158" s="37" t="s">
        <v>843</v>
      </c>
      <c r="B158" s="40">
        <v>1</v>
      </c>
      <c r="C158">
        <v>0</v>
      </c>
      <c r="D158">
        <v>0</v>
      </c>
      <c r="E158">
        <v>0</v>
      </c>
      <c r="F158">
        <v>0</v>
      </c>
      <c r="G158">
        <v>1</v>
      </c>
      <c r="H158">
        <v>0</v>
      </c>
    </row>
    <row r="159" spans="1:8" ht="15" customHeight="1" x14ac:dyDescent="0.25">
      <c r="A159" s="37" t="s">
        <v>852</v>
      </c>
      <c r="B159" s="40">
        <v>1</v>
      </c>
      <c r="C159">
        <v>0</v>
      </c>
      <c r="D159">
        <v>0</v>
      </c>
      <c r="E159">
        <v>0</v>
      </c>
      <c r="F159">
        <v>0</v>
      </c>
      <c r="G159">
        <v>1</v>
      </c>
      <c r="H159">
        <v>0</v>
      </c>
    </row>
    <row r="160" spans="1:8" ht="15" customHeight="1" x14ac:dyDescent="0.25">
      <c r="A160" s="37" t="s">
        <v>832</v>
      </c>
      <c r="B160" s="4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ht="15" customHeight="1" x14ac:dyDescent="0.25">
      <c r="A161" s="37" t="s">
        <v>853</v>
      </c>
      <c r="B161" s="40">
        <v>1</v>
      </c>
      <c r="C161">
        <v>0</v>
      </c>
      <c r="D161">
        <v>0</v>
      </c>
      <c r="E161">
        <v>0</v>
      </c>
      <c r="F161">
        <v>0</v>
      </c>
      <c r="G161">
        <v>1</v>
      </c>
      <c r="H161">
        <v>0</v>
      </c>
    </row>
    <row r="162" spans="1:8" ht="15" customHeight="1" x14ac:dyDescent="0.25">
      <c r="A162" s="37" t="s">
        <v>834</v>
      </c>
      <c r="B162" s="40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ht="15" customHeight="1" x14ac:dyDescent="0.25">
      <c r="A163" s="37" t="s">
        <v>835</v>
      </c>
      <c r="B163" s="40">
        <v>1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</row>
    <row r="164" spans="1:8" ht="15" customHeight="1" x14ac:dyDescent="0.25">
      <c r="A164" s="37" t="s">
        <v>854</v>
      </c>
      <c r="B164" s="40">
        <v>1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0</v>
      </c>
    </row>
    <row r="165" spans="1:8" ht="15" customHeight="1" x14ac:dyDescent="0.25">
      <c r="A165" s="37" t="s">
        <v>855</v>
      </c>
      <c r="B165" s="40">
        <v>1</v>
      </c>
      <c r="C165">
        <v>0</v>
      </c>
      <c r="D165">
        <v>0</v>
      </c>
      <c r="E165">
        <v>0</v>
      </c>
      <c r="F165">
        <v>0</v>
      </c>
      <c r="G165">
        <v>1</v>
      </c>
      <c r="H165">
        <v>0</v>
      </c>
    </row>
    <row r="166" spans="1:8" ht="15" customHeight="1" x14ac:dyDescent="0.25">
      <c r="A166" s="37" t="s">
        <v>838</v>
      </c>
      <c r="B166" s="40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ht="15" customHeight="1" x14ac:dyDescent="0.25">
      <c r="A167" s="37" t="s">
        <v>839</v>
      </c>
      <c r="B167" s="40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ht="15" customHeight="1" x14ac:dyDescent="0.25">
      <c r="A168" s="37" t="s">
        <v>856</v>
      </c>
      <c r="B168" s="40">
        <v>1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</row>
    <row r="169" spans="1:8" ht="15" customHeight="1" x14ac:dyDescent="0.25">
      <c r="A169" s="37" t="s">
        <v>841</v>
      </c>
      <c r="B169" s="40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  <row r="170" spans="1:8" ht="15" customHeight="1" x14ac:dyDescent="0.25">
      <c r="A170" s="37" t="s">
        <v>842</v>
      </c>
      <c r="B170" s="40">
        <v>1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</row>
    <row r="171" spans="1:8" ht="15" customHeight="1" x14ac:dyDescent="0.25">
      <c r="A171" s="37" t="s">
        <v>843</v>
      </c>
      <c r="B171" s="40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</row>
    <row r="172" spans="1:8" ht="15" customHeight="1" x14ac:dyDescent="0.25">
      <c r="A172" s="37" t="s">
        <v>857</v>
      </c>
      <c r="B172" s="40">
        <v>1</v>
      </c>
      <c r="C172">
        <v>0</v>
      </c>
      <c r="D172">
        <v>0</v>
      </c>
      <c r="E172">
        <v>0</v>
      </c>
      <c r="F172">
        <v>0</v>
      </c>
      <c r="G172">
        <v>1</v>
      </c>
      <c r="H172">
        <v>0</v>
      </c>
    </row>
    <row r="173" spans="1:8" ht="15" customHeight="1" x14ac:dyDescent="0.25">
      <c r="A173" s="37" t="s">
        <v>832</v>
      </c>
      <c r="B173" s="40">
        <v>1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</row>
    <row r="174" spans="1:8" ht="15" customHeight="1" x14ac:dyDescent="0.25">
      <c r="A174" s="37" t="s">
        <v>858</v>
      </c>
      <c r="B174" s="40">
        <v>1</v>
      </c>
      <c r="C174">
        <v>0</v>
      </c>
      <c r="D174">
        <v>0</v>
      </c>
      <c r="E174">
        <v>0</v>
      </c>
      <c r="F174">
        <v>0</v>
      </c>
      <c r="G174">
        <v>1</v>
      </c>
      <c r="H174">
        <v>0</v>
      </c>
    </row>
    <row r="175" spans="1:8" ht="15" customHeight="1" x14ac:dyDescent="0.25">
      <c r="A175" s="37" t="s">
        <v>834</v>
      </c>
      <c r="B175" s="40">
        <v>1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</row>
    <row r="176" spans="1:8" ht="15" customHeight="1" x14ac:dyDescent="0.25">
      <c r="A176" s="37" t="s">
        <v>835</v>
      </c>
      <c r="B176" s="40">
        <v>1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</row>
    <row r="177" spans="1:8" ht="15" customHeight="1" x14ac:dyDescent="0.25">
      <c r="A177" s="37" t="s">
        <v>859</v>
      </c>
      <c r="B177" s="40">
        <v>1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</row>
    <row r="178" spans="1:8" ht="15" customHeight="1" x14ac:dyDescent="0.25">
      <c r="A178" s="37" t="s">
        <v>860</v>
      </c>
      <c r="B178" s="40">
        <v>1</v>
      </c>
      <c r="C178">
        <v>0</v>
      </c>
      <c r="D178">
        <v>0</v>
      </c>
      <c r="E178">
        <v>0</v>
      </c>
      <c r="F178">
        <v>0</v>
      </c>
      <c r="G178">
        <v>1</v>
      </c>
      <c r="H178">
        <v>0</v>
      </c>
    </row>
    <row r="179" spans="1:8" ht="15" customHeight="1" x14ac:dyDescent="0.25">
      <c r="A179" s="37" t="s">
        <v>861</v>
      </c>
      <c r="B179" s="40">
        <v>1</v>
      </c>
      <c r="C179">
        <v>0</v>
      </c>
      <c r="D179">
        <v>0</v>
      </c>
      <c r="E179">
        <v>0</v>
      </c>
      <c r="F179">
        <v>0</v>
      </c>
      <c r="G179">
        <v>1</v>
      </c>
      <c r="H179">
        <v>0</v>
      </c>
    </row>
    <row r="180" spans="1:8" ht="15" customHeight="1" x14ac:dyDescent="0.25">
      <c r="A180" s="37" t="s">
        <v>862</v>
      </c>
      <c r="B180" s="40">
        <v>1</v>
      </c>
      <c r="C180">
        <v>0</v>
      </c>
      <c r="D180">
        <v>0</v>
      </c>
      <c r="E180">
        <v>0</v>
      </c>
      <c r="F180">
        <v>0</v>
      </c>
      <c r="G180">
        <v>1</v>
      </c>
      <c r="H180">
        <v>0</v>
      </c>
    </row>
    <row r="181" spans="1:8" ht="15" customHeight="1" x14ac:dyDescent="0.25">
      <c r="A181" s="37" t="s">
        <v>863</v>
      </c>
      <c r="B181" s="40">
        <v>1</v>
      </c>
      <c r="C181">
        <v>0</v>
      </c>
      <c r="D181">
        <v>0</v>
      </c>
      <c r="E181">
        <v>0</v>
      </c>
      <c r="F181">
        <v>0</v>
      </c>
      <c r="G181">
        <v>1</v>
      </c>
      <c r="H181">
        <v>0</v>
      </c>
    </row>
    <row r="182" spans="1:8" ht="15" customHeight="1" x14ac:dyDescent="0.25">
      <c r="A182" s="37" t="s">
        <v>864</v>
      </c>
      <c r="B182" s="40">
        <v>1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</row>
    <row r="183" spans="1:8" ht="15" customHeight="1" x14ac:dyDescent="0.25">
      <c r="A183" s="37" t="s">
        <v>865</v>
      </c>
      <c r="B183" s="40">
        <v>1</v>
      </c>
      <c r="C183">
        <v>0</v>
      </c>
      <c r="D183">
        <v>0</v>
      </c>
      <c r="E183">
        <v>0</v>
      </c>
      <c r="F183">
        <v>0</v>
      </c>
      <c r="G183">
        <v>1</v>
      </c>
      <c r="H183">
        <v>0</v>
      </c>
    </row>
    <row r="184" spans="1:8" ht="15" customHeight="1" x14ac:dyDescent="0.25">
      <c r="A184" s="37" t="s">
        <v>866</v>
      </c>
      <c r="B184" s="40">
        <v>1</v>
      </c>
      <c r="C184">
        <v>0</v>
      </c>
      <c r="D184">
        <v>0</v>
      </c>
      <c r="E184">
        <v>0</v>
      </c>
      <c r="F184">
        <v>0</v>
      </c>
      <c r="G184">
        <v>1</v>
      </c>
      <c r="H184">
        <v>0</v>
      </c>
    </row>
    <row r="185" spans="1:8" ht="15" customHeight="1" x14ac:dyDescent="0.25">
      <c r="A185" s="37" t="s">
        <v>867</v>
      </c>
      <c r="B185" s="40">
        <v>1</v>
      </c>
      <c r="C185">
        <v>0</v>
      </c>
      <c r="D185">
        <v>0</v>
      </c>
      <c r="E185">
        <v>0</v>
      </c>
      <c r="F185">
        <v>0</v>
      </c>
      <c r="G185">
        <v>1</v>
      </c>
      <c r="H185">
        <v>0</v>
      </c>
    </row>
    <row r="186" spans="1:8" ht="15" customHeight="1" x14ac:dyDescent="0.25">
      <c r="A186" s="37" t="s">
        <v>868</v>
      </c>
      <c r="B186" s="40">
        <v>1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</row>
    <row r="187" spans="1:8" ht="15" customHeight="1" x14ac:dyDescent="0.25">
      <c r="A187" s="37" t="s">
        <v>869</v>
      </c>
      <c r="B187" s="40">
        <v>1</v>
      </c>
      <c r="C187">
        <v>0</v>
      </c>
      <c r="D187">
        <v>0</v>
      </c>
      <c r="E187">
        <v>0</v>
      </c>
      <c r="F187">
        <v>0</v>
      </c>
      <c r="G187">
        <v>1</v>
      </c>
      <c r="H187">
        <v>0</v>
      </c>
    </row>
    <row r="188" spans="1:8" ht="15" customHeight="1" x14ac:dyDescent="0.25">
      <c r="A188" s="37" t="s">
        <v>870</v>
      </c>
      <c r="B188" s="40">
        <v>1</v>
      </c>
      <c r="C188">
        <v>0</v>
      </c>
      <c r="D188">
        <v>0</v>
      </c>
      <c r="E188">
        <v>0</v>
      </c>
      <c r="F188">
        <v>0</v>
      </c>
      <c r="G188">
        <v>1</v>
      </c>
      <c r="H188">
        <v>0</v>
      </c>
    </row>
    <row r="189" spans="1:8" ht="15" customHeight="1" x14ac:dyDescent="0.25">
      <c r="A189" s="37" t="s">
        <v>871</v>
      </c>
      <c r="B189" s="40">
        <v>1</v>
      </c>
      <c r="C189">
        <v>0</v>
      </c>
      <c r="D189">
        <v>0</v>
      </c>
      <c r="E189">
        <v>0</v>
      </c>
      <c r="F189">
        <v>0</v>
      </c>
      <c r="G189">
        <v>1</v>
      </c>
      <c r="H189">
        <v>0</v>
      </c>
    </row>
    <row r="190" spans="1:8" ht="15" customHeight="1" x14ac:dyDescent="0.25">
      <c r="A190" s="37" t="s">
        <v>872</v>
      </c>
      <c r="B190" s="40">
        <v>1</v>
      </c>
      <c r="C190">
        <v>0</v>
      </c>
      <c r="D190">
        <v>0</v>
      </c>
      <c r="E190">
        <v>0</v>
      </c>
      <c r="F190">
        <v>0</v>
      </c>
      <c r="G190">
        <v>1</v>
      </c>
      <c r="H190">
        <v>0</v>
      </c>
    </row>
    <row r="191" spans="1:8" ht="15" customHeight="1" x14ac:dyDescent="0.25">
      <c r="A191" s="37" t="s">
        <v>873</v>
      </c>
      <c r="B191" s="40">
        <v>1</v>
      </c>
      <c r="C191">
        <v>0</v>
      </c>
      <c r="D191">
        <v>0</v>
      </c>
      <c r="E191">
        <v>0</v>
      </c>
      <c r="F191">
        <v>0</v>
      </c>
      <c r="G191">
        <v>1</v>
      </c>
      <c r="H191">
        <v>0</v>
      </c>
    </row>
    <row r="192" spans="1:8" ht="15" customHeight="1" x14ac:dyDescent="0.25">
      <c r="A192" s="37" t="s">
        <v>874</v>
      </c>
      <c r="B192" s="40">
        <v>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</row>
    <row r="193" spans="1:8" ht="15" customHeight="1" x14ac:dyDescent="0.25">
      <c r="A193" s="37" t="s">
        <v>875</v>
      </c>
      <c r="B193" s="40">
        <v>1</v>
      </c>
      <c r="C193">
        <v>0</v>
      </c>
      <c r="D193">
        <v>0</v>
      </c>
      <c r="E193">
        <v>0</v>
      </c>
      <c r="F193">
        <v>0</v>
      </c>
      <c r="G193">
        <v>1</v>
      </c>
      <c r="H193">
        <v>0</v>
      </c>
    </row>
    <row r="194" spans="1:8" ht="15" customHeight="1" x14ac:dyDescent="0.25">
      <c r="A194" s="37" t="s">
        <v>876</v>
      </c>
      <c r="B194" s="40">
        <v>1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</row>
    <row r="195" spans="1:8" ht="15" customHeight="1" x14ac:dyDescent="0.25">
      <c r="A195" s="37" t="s">
        <v>877</v>
      </c>
      <c r="B195" s="40">
        <v>1</v>
      </c>
      <c r="C195">
        <v>0</v>
      </c>
      <c r="D195">
        <v>0</v>
      </c>
      <c r="E195">
        <v>0</v>
      </c>
      <c r="F195">
        <v>0</v>
      </c>
      <c r="G195">
        <v>1</v>
      </c>
      <c r="H195">
        <v>0</v>
      </c>
    </row>
    <row r="196" spans="1:8" ht="15" customHeight="1" x14ac:dyDescent="0.25">
      <c r="A196" s="37" t="s">
        <v>878</v>
      </c>
      <c r="B196" s="40">
        <v>1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0</v>
      </c>
    </row>
    <row r="197" spans="1:8" ht="15" customHeight="1" x14ac:dyDescent="0.25">
      <c r="A197" s="37" t="s">
        <v>879</v>
      </c>
      <c r="B197" s="40">
        <v>1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</row>
    <row r="198" spans="1:8" ht="15" customHeight="1" x14ac:dyDescent="0.25">
      <c r="A198" s="37" t="s">
        <v>880</v>
      </c>
      <c r="B198" s="40">
        <v>1</v>
      </c>
      <c r="C198">
        <v>0</v>
      </c>
      <c r="D198">
        <v>0</v>
      </c>
      <c r="E198">
        <v>0</v>
      </c>
      <c r="F198">
        <v>0</v>
      </c>
      <c r="G198">
        <v>1</v>
      </c>
      <c r="H198">
        <v>0</v>
      </c>
    </row>
    <row r="199" spans="1:8" ht="15" customHeight="1" x14ac:dyDescent="0.25">
      <c r="A199" s="37" t="s">
        <v>881</v>
      </c>
      <c r="B199" s="40">
        <v>1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</row>
    <row r="200" spans="1:8" ht="15" customHeight="1" x14ac:dyDescent="0.25">
      <c r="A200" s="37" t="s">
        <v>882</v>
      </c>
      <c r="B200" s="40">
        <v>1</v>
      </c>
      <c r="C200">
        <v>0</v>
      </c>
      <c r="D200">
        <v>0</v>
      </c>
      <c r="E200">
        <v>0</v>
      </c>
      <c r="F200">
        <v>0</v>
      </c>
      <c r="G200">
        <v>1</v>
      </c>
      <c r="H200">
        <v>0</v>
      </c>
    </row>
    <row r="201" spans="1:8" ht="15" customHeight="1" x14ac:dyDescent="0.25">
      <c r="A201" s="37" t="s">
        <v>883</v>
      </c>
      <c r="B201" s="40">
        <v>1</v>
      </c>
      <c r="C201">
        <v>0</v>
      </c>
      <c r="D201">
        <v>0</v>
      </c>
      <c r="E201">
        <v>0</v>
      </c>
      <c r="F201">
        <v>0</v>
      </c>
      <c r="G201">
        <v>1</v>
      </c>
      <c r="H201">
        <v>0</v>
      </c>
    </row>
    <row r="202" spans="1:8" ht="25.5" x14ac:dyDescent="0.25">
      <c r="A202" s="37" t="s">
        <v>884</v>
      </c>
      <c r="B202" s="40">
        <v>1</v>
      </c>
      <c r="C202">
        <v>0</v>
      </c>
      <c r="D202">
        <v>0</v>
      </c>
      <c r="E202">
        <v>0</v>
      </c>
      <c r="F202">
        <v>0</v>
      </c>
      <c r="G202">
        <v>1</v>
      </c>
      <c r="H202">
        <v>0</v>
      </c>
    </row>
    <row r="203" spans="1:8" x14ac:dyDescent="0.25">
      <c r="A203" s="37" t="s">
        <v>885</v>
      </c>
      <c r="B203" s="40">
        <v>1</v>
      </c>
      <c r="C203">
        <v>0</v>
      </c>
      <c r="D203">
        <v>0</v>
      </c>
      <c r="E203">
        <v>0</v>
      </c>
      <c r="F203">
        <v>0</v>
      </c>
      <c r="G203">
        <v>1</v>
      </c>
      <c r="H203">
        <v>0</v>
      </c>
    </row>
    <row r="204" spans="1:8" x14ac:dyDescent="0.25">
      <c r="A204" s="37" t="s">
        <v>886</v>
      </c>
      <c r="B204" s="40">
        <v>1</v>
      </c>
      <c r="C204">
        <v>0</v>
      </c>
      <c r="D204">
        <v>0</v>
      </c>
      <c r="E204">
        <v>0</v>
      </c>
      <c r="F204">
        <v>0</v>
      </c>
      <c r="G204">
        <v>1</v>
      </c>
      <c r="H204">
        <v>0</v>
      </c>
    </row>
    <row r="205" spans="1:8" ht="25.5" x14ac:dyDescent="0.25">
      <c r="A205" s="37" t="s">
        <v>887</v>
      </c>
      <c r="B205" s="40">
        <v>1</v>
      </c>
      <c r="C205">
        <v>0</v>
      </c>
      <c r="D205">
        <v>0</v>
      </c>
      <c r="E205">
        <v>0</v>
      </c>
      <c r="F205">
        <v>0</v>
      </c>
      <c r="G205">
        <v>1</v>
      </c>
      <c r="H205">
        <v>0</v>
      </c>
    </row>
    <row r="206" spans="1:8" ht="15" customHeight="1" x14ac:dyDescent="0.25">
      <c r="A206" s="37" t="s">
        <v>888</v>
      </c>
      <c r="B206" s="40">
        <v>1</v>
      </c>
      <c r="C206">
        <v>0</v>
      </c>
      <c r="D206">
        <v>0</v>
      </c>
      <c r="E206">
        <v>0</v>
      </c>
      <c r="F206">
        <v>0</v>
      </c>
      <c r="G206">
        <v>1</v>
      </c>
      <c r="H206">
        <v>0</v>
      </c>
    </row>
    <row r="207" spans="1:8" ht="15" customHeight="1" x14ac:dyDescent="0.25">
      <c r="A207" s="37" t="s">
        <v>889</v>
      </c>
      <c r="B207" s="40">
        <v>1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</row>
    <row r="208" spans="1:8" ht="15" customHeight="1" x14ac:dyDescent="0.25">
      <c r="A208" s="37" t="s">
        <v>890</v>
      </c>
      <c r="B208" s="40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</row>
    <row r="209" spans="1:8" ht="15" customHeight="1" x14ac:dyDescent="0.25">
      <c r="A209" s="37" t="s">
        <v>891</v>
      </c>
      <c r="B209" s="40">
        <v>1</v>
      </c>
      <c r="C209">
        <v>0</v>
      </c>
      <c r="D209">
        <v>0</v>
      </c>
      <c r="E209">
        <v>0</v>
      </c>
      <c r="F209">
        <v>0</v>
      </c>
      <c r="G209">
        <v>1</v>
      </c>
      <c r="H209">
        <v>0</v>
      </c>
    </row>
    <row r="210" spans="1:8" ht="15" customHeight="1" x14ac:dyDescent="0.25">
      <c r="A210" s="37" t="s">
        <v>892</v>
      </c>
      <c r="B210" s="40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</row>
    <row r="211" spans="1:8" ht="15" customHeight="1" x14ac:dyDescent="0.25">
      <c r="A211" s="37" t="s">
        <v>841</v>
      </c>
      <c r="B211" s="40">
        <v>1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</row>
    <row r="212" spans="1:8" ht="15" customHeight="1" x14ac:dyDescent="0.25">
      <c r="A212" s="37" t="s">
        <v>842</v>
      </c>
      <c r="B212" s="40">
        <v>1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</row>
    <row r="213" spans="1:8" ht="15" customHeight="1" x14ac:dyDescent="0.25">
      <c r="A213" s="37" t="s">
        <v>843</v>
      </c>
      <c r="B213" s="40">
        <v>1</v>
      </c>
      <c r="C213">
        <v>0</v>
      </c>
      <c r="D213">
        <v>0</v>
      </c>
      <c r="E213">
        <v>0</v>
      </c>
      <c r="F213">
        <v>0</v>
      </c>
      <c r="G213">
        <v>1</v>
      </c>
      <c r="H213">
        <v>0</v>
      </c>
    </row>
    <row r="214" spans="1:8" ht="15" customHeight="1" x14ac:dyDescent="0.25">
      <c r="A214" s="37" t="s">
        <v>893</v>
      </c>
      <c r="B214" s="40">
        <v>1</v>
      </c>
      <c r="C214">
        <v>0</v>
      </c>
      <c r="D214">
        <v>0</v>
      </c>
      <c r="E214">
        <v>0</v>
      </c>
      <c r="F214">
        <v>0</v>
      </c>
      <c r="G214">
        <v>1</v>
      </c>
      <c r="H214">
        <v>0</v>
      </c>
    </row>
    <row r="215" spans="1:8" ht="15" customHeight="1" x14ac:dyDescent="0.25">
      <c r="A215" s="37" t="s">
        <v>832</v>
      </c>
      <c r="B215" s="40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</row>
    <row r="216" spans="1:8" ht="15" customHeight="1" x14ac:dyDescent="0.25">
      <c r="A216" s="37" t="s">
        <v>894</v>
      </c>
      <c r="B216" s="40">
        <v>1</v>
      </c>
      <c r="C216">
        <v>0</v>
      </c>
      <c r="D216">
        <v>0</v>
      </c>
      <c r="E216">
        <v>0</v>
      </c>
      <c r="F216">
        <v>0</v>
      </c>
      <c r="G216">
        <v>1</v>
      </c>
      <c r="H216">
        <v>0</v>
      </c>
    </row>
    <row r="217" spans="1:8" ht="15" customHeight="1" x14ac:dyDescent="0.25">
      <c r="A217" s="37" t="s">
        <v>834</v>
      </c>
      <c r="B217" s="40">
        <v>1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0</v>
      </c>
    </row>
    <row r="218" spans="1:8" ht="15" customHeight="1" x14ac:dyDescent="0.25">
      <c r="A218" s="37" t="s">
        <v>835</v>
      </c>
      <c r="B218" s="40">
        <v>1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0</v>
      </c>
    </row>
    <row r="219" spans="1:8" ht="15" customHeight="1" x14ac:dyDescent="0.25">
      <c r="A219" s="37" t="s">
        <v>895</v>
      </c>
      <c r="B219" s="40">
        <v>1</v>
      </c>
      <c r="C219">
        <v>0</v>
      </c>
      <c r="D219">
        <v>0</v>
      </c>
      <c r="E219">
        <v>0</v>
      </c>
      <c r="F219">
        <v>0</v>
      </c>
      <c r="G219">
        <v>1</v>
      </c>
      <c r="H219">
        <v>0</v>
      </c>
    </row>
    <row r="220" spans="1:8" ht="15" customHeight="1" x14ac:dyDescent="0.25">
      <c r="A220" s="37" t="s">
        <v>838</v>
      </c>
      <c r="B220" s="40">
        <v>1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</row>
    <row r="221" spans="1:8" ht="15" customHeight="1" x14ac:dyDescent="0.25">
      <c r="A221" s="37" t="s">
        <v>839</v>
      </c>
      <c r="B221" s="40">
        <v>1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</row>
    <row r="222" spans="1:8" ht="15" customHeight="1" x14ac:dyDescent="0.25">
      <c r="A222" s="37" t="s">
        <v>896</v>
      </c>
      <c r="B222" s="40">
        <v>1</v>
      </c>
      <c r="C222">
        <v>0</v>
      </c>
      <c r="D222">
        <v>0</v>
      </c>
      <c r="E222">
        <v>0</v>
      </c>
      <c r="F222">
        <v>0</v>
      </c>
      <c r="G222">
        <v>1</v>
      </c>
      <c r="H222">
        <v>0</v>
      </c>
    </row>
    <row r="223" spans="1:8" ht="15" customHeight="1" x14ac:dyDescent="0.25">
      <c r="A223" s="37" t="s">
        <v>897</v>
      </c>
      <c r="B223" s="40">
        <v>1</v>
      </c>
      <c r="C223">
        <v>0</v>
      </c>
      <c r="D223">
        <v>0</v>
      </c>
      <c r="E223">
        <v>0</v>
      </c>
      <c r="F223">
        <v>0</v>
      </c>
      <c r="G223">
        <v>1</v>
      </c>
      <c r="H223">
        <v>0</v>
      </c>
    </row>
    <row r="224" spans="1:8" ht="15" customHeight="1" x14ac:dyDescent="0.25">
      <c r="A224" s="37" t="s">
        <v>841</v>
      </c>
      <c r="B224" s="40">
        <v>1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</row>
    <row r="225" spans="1:8" ht="15" customHeight="1" x14ac:dyDescent="0.25">
      <c r="A225" s="37" t="s">
        <v>842</v>
      </c>
      <c r="B225" s="40">
        <v>1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0</v>
      </c>
    </row>
    <row r="226" spans="1:8" ht="15" customHeight="1" x14ac:dyDescent="0.25">
      <c r="A226" s="37" t="s">
        <v>843</v>
      </c>
      <c r="B226" s="40">
        <v>1</v>
      </c>
      <c r="C226">
        <v>0</v>
      </c>
      <c r="D226">
        <v>0</v>
      </c>
      <c r="E226">
        <v>0</v>
      </c>
      <c r="F226">
        <v>0</v>
      </c>
      <c r="G226">
        <v>1</v>
      </c>
      <c r="H226">
        <v>0</v>
      </c>
    </row>
    <row r="227" spans="1:8" ht="15" customHeight="1" x14ac:dyDescent="0.25">
      <c r="A227" s="37" t="s">
        <v>898</v>
      </c>
      <c r="B227" s="40">
        <v>1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</row>
    <row r="228" spans="1:8" ht="15" customHeight="1" x14ac:dyDescent="0.25">
      <c r="A228" s="37" t="s">
        <v>899</v>
      </c>
      <c r="B228" s="40">
        <v>1</v>
      </c>
      <c r="C228">
        <v>0</v>
      </c>
      <c r="D228">
        <v>0</v>
      </c>
      <c r="E228">
        <v>0</v>
      </c>
      <c r="F228">
        <v>0</v>
      </c>
      <c r="G228">
        <v>1</v>
      </c>
      <c r="H228">
        <v>0</v>
      </c>
    </row>
    <row r="229" spans="1:8" ht="15" customHeight="1" x14ac:dyDescent="0.25">
      <c r="A229" s="37" t="s">
        <v>826</v>
      </c>
      <c r="B229" s="40">
        <v>1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</row>
    <row r="230" spans="1:8" ht="15" customHeight="1" x14ac:dyDescent="0.25">
      <c r="A230" s="37" t="s">
        <v>900</v>
      </c>
      <c r="B230" s="40">
        <v>1</v>
      </c>
      <c r="C230">
        <v>0</v>
      </c>
      <c r="D230">
        <v>0</v>
      </c>
      <c r="E230">
        <v>0</v>
      </c>
      <c r="F230">
        <v>0</v>
      </c>
      <c r="G230">
        <v>0</v>
      </c>
      <c r="H230">
        <v>0</v>
      </c>
    </row>
    <row r="231" spans="1:8" ht="15" customHeight="1" x14ac:dyDescent="0.25">
      <c r="A231" s="37" t="s">
        <v>901</v>
      </c>
      <c r="B231" s="40">
        <v>1</v>
      </c>
      <c r="C231">
        <v>0</v>
      </c>
      <c r="D231">
        <v>0</v>
      </c>
      <c r="E231">
        <v>0</v>
      </c>
      <c r="F231">
        <v>0</v>
      </c>
      <c r="G231">
        <v>1</v>
      </c>
      <c r="H231">
        <v>0</v>
      </c>
    </row>
    <row r="232" spans="1:8" ht="15" customHeight="1" x14ac:dyDescent="0.25">
      <c r="A232" s="37" t="s">
        <v>902</v>
      </c>
      <c r="B232" s="40">
        <v>1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</row>
  </sheetData>
  <conditionalFormatting sqref="A2:A232">
    <cfRule type="expression" dxfId="13" priority="1">
      <formula>AND($H2, $H$1)</formula>
    </cfRule>
    <cfRule type="expression" dxfId="12" priority="2">
      <formula>AND($G2, $G$1)</formula>
    </cfRule>
    <cfRule type="expression" dxfId="11" priority="3">
      <formula>AND($F2, $F$1)</formula>
    </cfRule>
    <cfRule type="expression" dxfId="10" priority="4">
      <formula>AND($E2, $E$1)</formula>
    </cfRule>
    <cfRule type="expression" dxfId="9" priority="5">
      <formula>AND($D2, $D$1)</formula>
    </cfRule>
    <cfRule type="expression" dxfId="8" priority="6">
      <formula>AND($C2, $C$1)</formula>
    </cfRule>
    <cfRule type="expression" dxfId="7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9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203.7109375" customWidth="1"/>
  </cols>
  <sheetData>
    <row r="1" spans="1:17" ht="15" customHeight="1" thickBot="1" x14ac:dyDescent="0.3">
      <c r="A1" s="39" t="s">
        <v>204</v>
      </c>
      <c r="B1" s="45" t="b">
        <v>1</v>
      </c>
      <c r="C1" s="48" t="b">
        <v>1</v>
      </c>
      <c r="D1" s="46" t="b">
        <v>1</v>
      </c>
      <c r="E1" s="44" t="b">
        <v>1</v>
      </c>
      <c r="F1" s="43" t="b">
        <v>1</v>
      </c>
      <c r="G1" s="42" t="b">
        <v>1</v>
      </c>
      <c r="H1" s="47" t="b">
        <v>1</v>
      </c>
      <c r="J1">
        <f>COUNTA(A:A) - 1</f>
        <v>168</v>
      </c>
      <c r="K1">
        <f ca="1">SUM(OFFSET(B1, 1, 0, $J$1, 1))</f>
        <v>168</v>
      </c>
      <c r="L1">
        <f t="shared" ref="L1:Q1" ca="1" si="0">SUM(OFFSET(C1, 1, 0, $J$1, 1))</f>
        <v>0</v>
      </c>
      <c r="M1">
        <f t="shared" ca="1" si="0"/>
        <v>0</v>
      </c>
      <c r="N1">
        <f t="shared" ca="1" si="0"/>
        <v>6</v>
      </c>
      <c r="O1">
        <f t="shared" ca="1" si="0"/>
        <v>0</v>
      </c>
      <c r="P1">
        <f t="shared" ca="1" si="0"/>
        <v>58</v>
      </c>
      <c r="Q1">
        <f t="shared" ca="1" si="0"/>
        <v>0</v>
      </c>
    </row>
    <row r="2" spans="1:17" ht="15" customHeight="1" thickTop="1" x14ac:dyDescent="0.25">
      <c r="A2" s="37" t="s">
        <v>903</v>
      </c>
      <c r="B2" s="40">
        <v>1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17" ht="15" customHeight="1" x14ac:dyDescent="0.25">
      <c r="A3" s="37" t="s">
        <v>904</v>
      </c>
      <c r="B3" s="40">
        <v>1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17" ht="15" customHeight="1" x14ac:dyDescent="0.25">
      <c r="A4" s="37" t="s">
        <v>905</v>
      </c>
      <c r="B4" s="40">
        <v>1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17" ht="15" customHeight="1" x14ac:dyDescent="0.25">
      <c r="A5" s="37" t="s">
        <v>906</v>
      </c>
      <c r="B5" s="40">
        <v>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17" ht="15" customHeight="1" x14ac:dyDescent="0.25">
      <c r="A6" s="37" t="s">
        <v>902</v>
      </c>
      <c r="B6" s="40">
        <v>1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17" ht="15" customHeight="1" x14ac:dyDescent="0.25">
      <c r="A7" s="37" t="s">
        <v>737</v>
      </c>
      <c r="B7" s="40">
        <v>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17" ht="15" customHeight="1" x14ac:dyDescent="0.25">
      <c r="A8" s="37" t="s">
        <v>788</v>
      </c>
      <c r="B8" s="40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17" ht="15" customHeight="1" x14ac:dyDescent="0.25">
      <c r="A9" s="37" t="s">
        <v>907</v>
      </c>
      <c r="B9" s="40">
        <v>1</v>
      </c>
      <c r="C9">
        <v>0</v>
      </c>
      <c r="D9">
        <v>0</v>
      </c>
      <c r="E9">
        <v>0</v>
      </c>
      <c r="F9">
        <v>0</v>
      </c>
      <c r="G9">
        <v>1</v>
      </c>
      <c r="H9">
        <v>0</v>
      </c>
    </row>
    <row r="10" spans="1:17" ht="15" customHeight="1" x14ac:dyDescent="0.25">
      <c r="A10" s="37" t="s">
        <v>790</v>
      </c>
      <c r="B10" s="40">
        <v>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17" ht="15" customHeight="1" x14ac:dyDescent="0.25">
      <c r="A11" s="37" t="s">
        <v>908</v>
      </c>
      <c r="B11" s="40">
        <v>1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17" ht="15" customHeight="1" x14ac:dyDescent="0.25">
      <c r="A12" s="37" t="s">
        <v>909</v>
      </c>
      <c r="B12" s="40">
        <v>1</v>
      </c>
      <c r="C12">
        <v>0</v>
      </c>
      <c r="D12">
        <v>0</v>
      </c>
      <c r="E12">
        <v>0</v>
      </c>
      <c r="F12">
        <v>0</v>
      </c>
      <c r="G12">
        <v>1</v>
      </c>
      <c r="H12">
        <v>0</v>
      </c>
    </row>
    <row r="13" spans="1:17" ht="15" customHeight="1" x14ac:dyDescent="0.25">
      <c r="A13" s="37" t="s">
        <v>910</v>
      </c>
      <c r="B13" s="40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17" ht="15" customHeight="1" x14ac:dyDescent="0.25">
      <c r="A14" s="37" t="s">
        <v>911</v>
      </c>
      <c r="B14" s="40">
        <v>1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</row>
    <row r="15" spans="1:17" ht="15" customHeight="1" x14ac:dyDescent="0.25">
      <c r="A15" s="37" t="s">
        <v>912</v>
      </c>
      <c r="B15" s="40">
        <v>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17" ht="15" customHeight="1" x14ac:dyDescent="0.25">
      <c r="A16" s="37" t="s">
        <v>913</v>
      </c>
      <c r="B16" s="40">
        <v>1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ht="15" customHeight="1" x14ac:dyDescent="0.25">
      <c r="A17" s="37" t="s">
        <v>914</v>
      </c>
      <c r="B17" s="40">
        <v>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ht="15" customHeight="1" x14ac:dyDescent="0.25">
      <c r="A18" s="37" t="s">
        <v>915</v>
      </c>
      <c r="B18" s="40">
        <v>1</v>
      </c>
      <c r="C18">
        <v>0</v>
      </c>
      <c r="D18">
        <v>0</v>
      </c>
      <c r="E18">
        <v>0</v>
      </c>
      <c r="F18">
        <v>0</v>
      </c>
      <c r="G18">
        <v>1</v>
      </c>
      <c r="H18">
        <v>0</v>
      </c>
    </row>
    <row r="19" spans="1:8" ht="15" customHeight="1" x14ac:dyDescent="0.25">
      <c r="A19" s="37" t="s">
        <v>916</v>
      </c>
      <c r="B19" s="40">
        <v>1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ht="15" customHeight="1" x14ac:dyDescent="0.25">
      <c r="A20" s="37" t="s">
        <v>917</v>
      </c>
      <c r="B20" s="40">
        <v>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ht="15" customHeight="1" x14ac:dyDescent="0.25">
      <c r="A21" s="37" t="s">
        <v>918</v>
      </c>
      <c r="B21" s="40">
        <v>1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</row>
    <row r="22" spans="1:8" ht="15" customHeight="1" x14ac:dyDescent="0.25">
      <c r="A22" s="37" t="s">
        <v>919</v>
      </c>
      <c r="B22" s="40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ht="15" customHeight="1" x14ac:dyDescent="0.25">
      <c r="A23" s="37" t="s">
        <v>920</v>
      </c>
      <c r="B23" s="40">
        <v>1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ht="15" customHeight="1" x14ac:dyDescent="0.25">
      <c r="A24" s="37" t="s">
        <v>913</v>
      </c>
      <c r="B24" s="40">
        <v>1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ht="15" customHeight="1" x14ac:dyDescent="0.25">
      <c r="A25" s="37" t="s">
        <v>921</v>
      </c>
      <c r="B25" s="40">
        <v>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ht="15" customHeight="1" x14ac:dyDescent="0.25">
      <c r="A26" s="37" t="s">
        <v>922</v>
      </c>
      <c r="B26" s="40">
        <v>1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ht="25.5" x14ac:dyDescent="0.25">
      <c r="A27" s="37" t="s">
        <v>923</v>
      </c>
      <c r="B27" s="40">
        <v>1</v>
      </c>
      <c r="C27">
        <v>0</v>
      </c>
      <c r="D27">
        <v>0</v>
      </c>
      <c r="E27">
        <v>0</v>
      </c>
      <c r="F27">
        <v>0</v>
      </c>
      <c r="G27">
        <v>1</v>
      </c>
      <c r="H27">
        <v>0</v>
      </c>
    </row>
    <row r="28" spans="1:8" ht="15" customHeight="1" x14ac:dyDescent="0.25">
      <c r="A28" s="37" t="s">
        <v>924</v>
      </c>
      <c r="B28" s="40">
        <v>1</v>
      </c>
      <c r="C28">
        <v>0</v>
      </c>
      <c r="D28">
        <v>0</v>
      </c>
      <c r="E28">
        <v>0</v>
      </c>
      <c r="F28">
        <v>0</v>
      </c>
      <c r="G28">
        <v>1</v>
      </c>
      <c r="H28">
        <v>0</v>
      </c>
    </row>
    <row r="29" spans="1:8" ht="15" customHeight="1" x14ac:dyDescent="0.25">
      <c r="A29" s="37" t="s">
        <v>925</v>
      </c>
      <c r="B29" s="40">
        <v>1</v>
      </c>
      <c r="C29">
        <v>0</v>
      </c>
      <c r="D29">
        <v>0</v>
      </c>
      <c r="E29">
        <v>0</v>
      </c>
      <c r="F29">
        <v>0</v>
      </c>
      <c r="G29">
        <v>1</v>
      </c>
      <c r="H29">
        <v>0</v>
      </c>
    </row>
    <row r="30" spans="1:8" ht="15" customHeight="1" x14ac:dyDescent="0.25">
      <c r="A30" s="37" t="s">
        <v>926</v>
      </c>
      <c r="B30" s="40">
        <v>1</v>
      </c>
      <c r="C30">
        <v>0</v>
      </c>
      <c r="D30">
        <v>0</v>
      </c>
      <c r="E30">
        <v>0</v>
      </c>
      <c r="F30">
        <v>0</v>
      </c>
      <c r="G30">
        <v>1</v>
      </c>
      <c r="H30">
        <v>0</v>
      </c>
    </row>
    <row r="31" spans="1:8" ht="15" customHeight="1" x14ac:dyDescent="0.25">
      <c r="A31" s="37" t="s">
        <v>927</v>
      </c>
      <c r="B31" s="40">
        <v>1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</row>
    <row r="32" spans="1:8" ht="15" customHeight="1" x14ac:dyDescent="0.25">
      <c r="A32" s="37" t="s">
        <v>928</v>
      </c>
      <c r="B32" s="40">
        <v>1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</row>
    <row r="33" spans="1:8" ht="15" customHeight="1" x14ac:dyDescent="0.25">
      <c r="A33" s="37" t="s">
        <v>929</v>
      </c>
      <c r="B33" s="40">
        <v>1</v>
      </c>
      <c r="C33">
        <v>0</v>
      </c>
      <c r="D33">
        <v>0</v>
      </c>
      <c r="E33">
        <v>0</v>
      </c>
      <c r="F33">
        <v>0</v>
      </c>
      <c r="G33">
        <v>1</v>
      </c>
      <c r="H33">
        <v>0</v>
      </c>
    </row>
    <row r="34" spans="1:8" ht="15" customHeight="1" x14ac:dyDescent="0.25">
      <c r="A34" s="37" t="s">
        <v>930</v>
      </c>
      <c r="B34" s="40">
        <v>1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ht="15" customHeight="1" x14ac:dyDescent="0.25">
      <c r="A35" s="37" t="s">
        <v>919</v>
      </c>
      <c r="B35" s="40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ht="15" customHeight="1" x14ac:dyDescent="0.25">
      <c r="A36" s="37" t="s">
        <v>920</v>
      </c>
      <c r="B36" s="40">
        <v>1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ht="15" customHeight="1" x14ac:dyDescent="0.25">
      <c r="A37" s="37" t="s">
        <v>931</v>
      </c>
      <c r="B37" s="40">
        <v>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ht="15" customHeight="1" x14ac:dyDescent="0.25">
      <c r="A38" s="37" t="s">
        <v>932</v>
      </c>
      <c r="B38" s="40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0</v>
      </c>
    </row>
    <row r="39" spans="1:8" ht="15" customHeight="1" x14ac:dyDescent="0.25">
      <c r="A39" s="37" t="s">
        <v>900</v>
      </c>
      <c r="B39" s="40">
        <v>1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ht="15" customHeight="1" x14ac:dyDescent="0.25">
      <c r="A40" s="37" t="s">
        <v>933</v>
      </c>
      <c r="B40" s="40">
        <v>1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</row>
    <row r="41" spans="1:8" ht="15" customHeight="1" x14ac:dyDescent="0.25">
      <c r="A41" s="37" t="s">
        <v>934</v>
      </c>
      <c r="B41" s="40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0</v>
      </c>
    </row>
    <row r="42" spans="1:8" ht="15" customHeight="1" x14ac:dyDescent="0.25">
      <c r="A42" s="37" t="s">
        <v>935</v>
      </c>
      <c r="B42" s="40">
        <v>1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ht="15" customHeight="1" x14ac:dyDescent="0.25">
      <c r="A43" s="37" t="s">
        <v>936</v>
      </c>
      <c r="B43" s="40">
        <v>1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</row>
    <row r="44" spans="1:8" ht="15" customHeight="1" x14ac:dyDescent="0.25">
      <c r="A44" s="37" t="s">
        <v>932</v>
      </c>
      <c r="B44" s="40">
        <v>1</v>
      </c>
      <c r="C44">
        <v>0</v>
      </c>
      <c r="D44">
        <v>0</v>
      </c>
      <c r="E44">
        <v>0</v>
      </c>
      <c r="F44">
        <v>0</v>
      </c>
      <c r="G44">
        <v>1</v>
      </c>
      <c r="H44">
        <v>0</v>
      </c>
    </row>
    <row r="45" spans="1:8" ht="15" customHeight="1" x14ac:dyDescent="0.25">
      <c r="A45" s="37" t="s">
        <v>790</v>
      </c>
      <c r="B45" s="40">
        <v>1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ht="15" customHeight="1" x14ac:dyDescent="0.25">
      <c r="A46" s="37" t="s">
        <v>937</v>
      </c>
      <c r="B46" s="40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ht="15" customHeight="1" x14ac:dyDescent="0.25">
      <c r="A47" s="37" t="s">
        <v>938</v>
      </c>
      <c r="B47" s="40">
        <v>1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ht="15" customHeight="1" x14ac:dyDescent="0.25">
      <c r="A48" s="37" t="s">
        <v>939</v>
      </c>
      <c r="B48" s="40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ht="15" customHeight="1" x14ac:dyDescent="0.25">
      <c r="A49" s="37" t="s">
        <v>913</v>
      </c>
      <c r="B49" s="40">
        <v>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ht="15" customHeight="1" x14ac:dyDescent="0.25">
      <c r="A50" s="37" t="s">
        <v>940</v>
      </c>
      <c r="B50" s="40">
        <v>1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ht="15" customHeight="1" x14ac:dyDescent="0.25">
      <c r="A51" s="37" t="s">
        <v>941</v>
      </c>
      <c r="B51" s="40">
        <v>1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</row>
    <row r="52" spans="1:8" ht="15" customHeight="1" x14ac:dyDescent="0.25">
      <c r="A52" s="37" t="s">
        <v>942</v>
      </c>
      <c r="B52" s="40">
        <v>1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ht="15" customHeight="1" x14ac:dyDescent="0.25">
      <c r="A53" s="37" t="s">
        <v>943</v>
      </c>
      <c r="B53" s="40">
        <v>1</v>
      </c>
      <c r="C53">
        <v>0</v>
      </c>
      <c r="D53">
        <v>0</v>
      </c>
      <c r="E53">
        <v>0</v>
      </c>
      <c r="F53">
        <v>0</v>
      </c>
      <c r="G53">
        <v>1</v>
      </c>
      <c r="H53">
        <v>0</v>
      </c>
    </row>
    <row r="54" spans="1:8" ht="15" customHeight="1" x14ac:dyDescent="0.25">
      <c r="A54" s="37" t="s">
        <v>944</v>
      </c>
      <c r="B54" s="40">
        <v>1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ht="15" customHeight="1" x14ac:dyDescent="0.25">
      <c r="A55" s="37" t="s">
        <v>945</v>
      </c>
      <c r="B55" s="40">
        <v>1</v>
      </c>
      <c r="C55">
        <v>0</v>
      </c>
      <c r="D55">
        <v>0</v>
      </c>
      <c r="E55">
        <v>0</v>
      </c>
      <c r="F55">
        <v>0</v>
      </c>
      <c r="G55">
        <v>1</v>
      </c>
      <c r="H55">
        <v>0</v>
      </c>
    </row>
    <row r="56" spans="1:8" ht="15" customHeight="1" x14ac:dyDescent="0.25">
      <c r="A56" s="37" t="s">
        <v>946</v>
      </c>
      <c r="B56" s="40">
        <v>1</v>
      </c>
      <c r="C56">
        <v>0</v>
      </c>
      <c r="D56">
        <v>0</v>
      </c>
      <c r="E56">
        <v>1</v>
      </c>
      <c r="F56">
        <v>0</v>
      </c>
      <c r="G56">
        <v>0</v>
      </c>
      <c r="H56">
        <v>0</v>
      </c>
    </row>
    <row r="57" spans="1:8" ht="15" customHeight="1" x14ac:dyDescent="0.25">
      <c r="A57" s="37" t="s">
        <v>947</v>
      </c>
      <c r="B57" s="40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</row>
    <row r="58" spans="1:8" ht="15" customHeight="1" x14ac:dyDescent="0.25">
      <c r="A58" s="37" t="s">
        <v>948</v>
      </c>
      <c r="B58" s="40">
        <v>1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</row>
    <row r="59" spans="1:8" ht="15" customHeight="1" x14ac:dyDescent="0.25">
      <c r="A59" s="37" t="s">
        <v>949</v>
      </c>
      <c r="B59" s="40">
        <v>1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</row>
    <row r="60" spans="1:8" ht="15" customHeight="1" x14ac:dyDescent="0.25">
      <c r="A60" s="37" t="s">
        <v>950</v>
      </c>
      <c r="B60" s="40">
        <v>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</row>
    <row r="61" spans="1:8" ht="25.5" x14ac:dyDescent="0.25">
      <c r="A61" s="37" t="s">
        <v>951</v>
      </c>
      <c r="B61" s="40">
        <v>1</v>
      </c>
      <c r="C61">
        <v>0</v>
      </c>
      <c r="D61">
        <v>0</v>
      </c>
      <c r="E61">
        <v>1</v>
      </c>
      <c r="F61">
        <v>0</v>
      </c>
      <c r="G61">
        <v>1</v>
      </c>
      <c r="H61">
        <v>0</v>
      </c>
    </row>
    <row r="62" spans="1:8" ht="15" customHeight="1" x14ac:dyDescent="0.25">
      <c r="A62" s="37" t="s">
        <v>952</v>
      </c>
      <c r="B62" s="40">
        <v>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</row>
    <row r="63" spans="1:8" ht="15" customHeight="1" x14ac:dyDescent="0.25">
      <c r="A63" s="37" t="s">
        <v>953</v>
      </c>
      <c r="B63" s="40">
        <v>1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</row>
    <row r="64" spans="1:8" ht="15" customHeight="1" x14ac:dyDescent="0.25">
      <c r="A64" s="37" t="s">
        <v>954</v>
      </c>
      <c r="B64" s="40">
        <v>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</row>
    <row r="65" spans="1:8" ht="15" customHeight="1" x14ac:dyDescent="0.25">
      <c r="A65" s="37" t="s">
        <v>930</v>
      </c>
      <c r="B65" s="40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</row>
    <row r="66" spans="1:8" ht="15" customHeight="1" x14ac:dyDescent="0.25">
      <c r="A66" s="37" t="s">
        <v>955</v>
      </c>
      <c r="B66" s="40">
        <v>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</row>
    <row r="67" spans="1:8" ht="15" customHeight="1" x14ac:dyDescent="0.25">
      <c r="A67" s="37" t="s">
        <v>919</v>
      </c>
      <c r="B67" s="40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</row>
    <row r="68" spans="1:8" ht="15" customHeight="1" x14ac:dyDescent="0.25">
      <c r="A68" s="37" t="s">
        <v>920</v>
      </c>
      <c r="B68" s="40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</row>
    <row r="69" spans="1:8" ht="15" customHeight="1" x14ac:dyDescent="0.25">
      <c r="A69" s="37" t="s">
        <v>956</v>
      </c>
      <c r="B69" s="40">
        <v>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</row>
    <row r="70" spans="1:8" ht="15" customHeight="1" x14ac:dyDescent="0.25">
      <c r="A70" s="37" t="s">
        <v>957</v>
      </c>
      <c r="B70" s="40">
        <v>1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</row>
    <row r="71" spans="1:8" ht="15" customHeight="1" x14ac:dyDescent="0.25">
      <c r="A71" s="37" t="s">
        <v>958</v>
      </c>
      <c r="B71" s="40">
        <v>1</v>
      </c>
      <c r="C71">
        <v>0</v>
      </c>
      <c r="D71">
        <v>0</v>
      </c>
      <c r="E71">
        <v>0</v>
      </c>
      <c r="F71">
        <v>0</v>
      </c>
      <c r="G71">
        <v>1</v>
      </c>
      <c r="H71">
        <v>0</v>
      </c>
    </row>
    <row r="72" spans="1:8" ht="15" customHeight="1" x14ac:dyDescent="0.25">
      <c r="A72" s="37" t="s">
        <v>959</v>
      </c>
      <c r="B72" s="40">
        <v>1</v>
      </c>
      <c r="C72">
        <v>0</v>
      </c>
      <c r="D72">
        <v>0</v>
      </c>
      <c r="E72">
        <v>0</v>
      </c>
      <c r="F72">
        <v>0</v>
      </c>
      <c r="G72">
        <v>1</v>
      </c>
      <c r="H72">
        <v>0</v>
      </c>
    </row>
    <row r="73" spans="1:8" ht="15" customHeight="1" x14ac:dyDescent="0.25">
      <c r="A73" s="37" t="s">
        <v>960</v>
      </c>
      <c r="B73" s="40">
        <v>1</v>
      </c>
      <c r="C73">
        <v>0</v>
      </c>
      <c r="D73">
        <v>0</v>
      </c>
      <c r="E73">
        <v>0</v>
      </c>
      <c r="F73">
        <v>0</v>
      </c>
      <c r="G73">
        <v>1</v>
      </c>
      <c r="H73">
        <v>0</v>
      </c>
    </row>
    <row r="74" spans="1:8" ht="25.5" x14ac:dyDescent="0.25">
      <c r="A74" s="37" t="s">
        <v>961</v>
      </c>
      <c r="B74" s="40">
        <v>1</v>
      </c>
      <c r="C74">
        <v>0</v>
      </c>
      <c r="D74">
        <v>0</v>
      </c>
      <c r="E74">
        <v>0</v>
      </c>
      <c r="F74">
        <v>0</v>
      </c>
      <c r="G74">
        <v>1</v>
      </c>
      <c r="H74">
        <v>0</v>
      </c>
    </row>
    <row r="75" spans="1:8" ht="15" customHeight="1" x14ac:dyDescent="0.25">
      <c r="A75" s="37" t="s">
        <v>962</v>
      </c>
      <c r="B75" s="40">
        <v>1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</row>
    <row r="76" spans="1:8" ht="15" customHeight="1" x14ac:dyDescent="0.25">
      <c r="A76" s="37" t="s">
        <v>963</v>
      </c>
      <c r="B76" s="40">
        <v>1</v>
      </c>
      <c r="C76">
        <v>0</v>
      </c>
      <c r="D76">
        <v>0</v>
      </c>
      <c r="E76">
        <v>0</v>
      </c>
      <c r="F76">
        <v>0</v>
      </c>
      <c r="G76">
        <v>1</v>
      </c>
      <c r="H76">
        <v>0</v>
      </c>
    </row>
    <row r="77" spans="1:8" ht="15" customHeight="1" x14ac:dyDescent="0.25">
      <c r="A77" s="37" t="s">
        <v>960</v>
      </c>
      <c r="B77" s="40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</row>
    <row r="78" spans="1:8" ht="15" customHeight="1" x14ac:dyDescent="0.25">
      <c r="A78" s="37" t="s">
        <v>964</v>
      </c>
      <c r="B78" s="40">
        <v>1</v>
      </c>
      <c r="C78">
        <v>0</v>
      </c>
      <c r="D78">
        <v>0</v>
      </c>
      <c r="E78">
        <v>0</v>
      </c>
      <c r="F78">
        <v>0</v>
      </c>
      <c r="G78">
        <v>1</v>
      </c>
      <c r="H78">
        <v>0</v>
      </c>
    </row>
    <row r="79" spans="1:8" ht="15" customHeight="1" x14ac:dyDescent="0.25">
      <c r="A79" s="37" t="s">
        <v>965</v>
      </c>
      <c r="B79" s="40">
        <v>1</v>
      </c>
      <c r="C79">
        <v>0</v>
      </c>
      <c r="D79">
        <v>0</v>
      </c>
      <c r="E79">
        <v>0</v>
      </c>
      <c r="F79">
        <v>0</v>
      </c>
      <c r="G79">
        <v>1</v>
      </c>
      <c r="H79">
        <v>0</v>
      </c>
    </row>
    <row r="80" spans="1:8" ht="15" customHeight="1" x14ac:dyDescent="0.25">
      <c r="A80" s="37" t="s">
        <v>955</v>
      </c>
      <c r="B80" s="40">
        <v>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</row>
    <row r="81" spans="1:8" ht="15" customHeight="1" x14ac:dyDescent="0.25">
      <c r="A81" s="37" t="s">
        <v>966</v>
      </c>
      <c r="B81" s="40">
        <v>1</v>
      </c>
      <c r="C81">
        <v>0</v>
      </c>
      <c r="D81">
        <v>0</v>
      </c>
      <c r="E81">
        <v>0</v>
      </c>
      <c r="F81">
        <v>0</v>
      </c>
      <c r="G81">
        <v>1</v>
      </c>
      <c r="H81">
        <v>0</v>
      </c>
    </row>
    <row r="82" spans="1:8" ht="15" customHeight="1" x14ac:dyDescent="0.25">
      <c r="A82" s="37" t="s">
        <v>955</v>
      </c>
      <c r="B82" s="40">
        <v>1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</row>
    <row r="83" spans="1:8" ht="15" customHeight="1" x14ac:dyDescent="0.25">
      <c r="A83" s="37" t="s">
        <v>919</v>
      </c>
      <c r="B83" s="40">
        <v>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</row>
    <row r="84" spans="1:8" ht="15" customHeight="1" x14ac:dyDescent="0.25">
      <c r="A84" s="37" t="s">
        <v>920</v>
      </c>
      <c r="B84" s="40">
        <v>1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</row>
    <row r="85" spans="1:8" ht="15" customHeight="1" x14ac:dyDescent="0.25">
      <c r="A85" s="37" t="s">
        <v>913</v>
      </c>
      <c r="B85" s="40">
        <v>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</row>
    <row r="86" spans="1:8" ht="15" customHeight="1" x14ac:dyDescent="0.25">
      <c r="A86" s="37" t="s">
        <v>967</v>
      </c>
      <c r="B86" s="40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</row>
    <row r="87" spans="1:8" ht="15" customHeight="1" x14ac:dyDescent="0.25">
      <c r="A87" s="37" t="s">
        <v>968</v>
      </c>
      <c r="B87" s="40">
        <v>1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</row>
    <row r="88" spans="1:8" ht="15" customHeight="1" x14ac:dyDescent="0.25">
      <c r="A88" s="37" t="s">
        <v>969</v>
      </c>
      <c r="B88" s="40">
        <v>1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</row>
    <row r="89" spans="1:8" ht="25.5" x14ac:dyDescent="0.25">
      <c r="A89" s="37" t="s">
        <v>970</v>
      </c>
      <c r="B89" s="40">
        <v>1</v>
      </c>
      <c r="C89">
        <v>0</v>
      </c>
      <c r="D89">
        <v>0</v>
      </c>
      <c r="E89">
        <v>1</v>
      </c>
      <c r="F89">
        <v>0</v>
      </c>
      <c r="G89">
        <v>1</v>
      </c>
      <c r="H89">
        <v>0</v>
      </c>
    </row>
    <row r="90" spans="1:8" ht="25.5" x14ac:dyDescent="0.25">
      <c r="A90" s="37" t="s">
        <v>971</v>
      </c>
      <c r="B90" s="40">
        <v>1</v>
      </c>
      <c r="C90">
        <v>0</v>
      </c>
      <c r="D90">
        <v>0</v>
      </c>
      <c r="E90">
        <v>1</v>
      </c>
      <c r="F90">
        <v>0</v>
      </c>
      <c r="G90">
        <v>1</v>
      </c>
      <c r="H90">
        <v>0</v>
      </c>
    </row>
    <row r="91" spans="1:8" ht="15" customHeight="1" x14ac:dyDescent="0.25">
      <c r="A91" s="37" t="s">
        <v>972</v>
      </c>
      <c r="B91" s="40">
        <v>1</v>
      </c>
      <c r="C91">
        <v>0</v>
      </c>
      <c r="D91">
        <v>0</v>
      </c>
      <c r="E91">
        <v>0</v>
      </c>
      <c r="F91">
        <v>0</v>
      </c>
      <c r="G91">
        <v>1</v>
      </c>
      <c r="H91">
        <v>0</v>
      </c>
    </row>
    <row r="92" spans="1:8" ht="15" customHeight="1" x14ac:dyDescent="0.25">
      <c r="A92" s="37" t="s">
        <v>953</v>
      </c>
      <c r="B92" s="40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</row>
    <row r="93" spans="1:8" ht="15" customHeight="1" x14ac:dyDescent="0.25">
      <c r="A93" s="37" t="s">
        <v>973</v>
      </c>
      <c r="B93" s="40">
        <v>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</row>
    <row r="94" spans="1:8" ht="15" customHeight="1" x14ac:dyDescent="0.25">
      <c r="A94" s="37" t="s">
        <v>974</v>
      </c>
      <c r="B94" s="40">
        <v>1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</row>
    <row r="95" spans="1:8" ht="15" customHeight="1" x14ac:dyDescent="0.25">
      <c r="A95" s="37" t="s">
        <v>920</v>
      </c>
      <c r="B95" s="40">
        <v>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</row>
    <row r="96" spans="1:8" ht="15" customHeight="1" x14ac:dyDescent="0.25">
      <c r="A96" s="37" t="s">
        <v>913</v>
      </c>
      <c r="B96" s="40">
        <v>1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</row>
    <row r="97" spans="1:8" ht="15" customHeight="1" x14ac:dyDescent="0.25">
      <c r="A97" s="37" t="s">
        <v>940</v>
      </c>
      <c r="B97" s="40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</row>
    <row r="98" spans="1:8" ht="15" customHeight="1" x14ac:dyDescent="0.25">
      <c r="A98" s="37" t="s">
        <v>975</v>
      </c>
      <c r="B98" s="40">
        <v>1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</row>
    <row r="99" spans="1:8" ht="15" customHeight="1" x14ac:dyDescent="0.25">
      <c r="A99" s="37" t="s">
        <v>919</v>
      </c>
      <c r="B99" s="40">
        <v>1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</row>
    <row r="100" spans="1:8" ht="15" customHeight="1" x14ac:dyDescent="0.25">
      <c r="A100" s="37" t="s">
        <v>920</v>
      </c>
      <c r="B100" s="40">
        <v>1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</row>
    <row r="101" spans="1:8" ht="15" customHeight="1" x14ac:dyDescent="0.25">
      <c r="A101" s="37" t="s">
        <v>913</v>
      </c>
      <c r="B101" s="40">
        <v>1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</row>
    <row r="102" spans="1:8" ht="15" customHeight="1" x14ac:dyDescent="0.25">
      <c r="A102" s="37" t="s">
        <v>940</v>
      </c>
      <c r="B102" s="40">
        <v>1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</row>
    <row r="103" spans="1:8" ht="15" customHeight="1" x14ac:dyDescent="0.25">
      <c r="A103" s="37" t="s">
        <v>955</v>
      </c>
      <c r="B103" s="40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</row>
    <row r="104" spans="1:8" ht="15" customHeight="1" x14ac:dyDescent="0.25">
      <c r="A104" s="37" t="s">
        <v>976</v>
      </c>
      <c r="B104" s="40">
        <v>1</v>
      </c>
      <c r="C104">
        <v>0</v>
      </c>
      <c r="D104">
        <v>0</v>
      </c>
      <c r="E104">
        <v>0</v>
      </c>
      <c r="F104">
        <v>0</v>
      </c>
      <c r="G104">
        <v>1</v>
      </c>
      <c r="H104">
        <v>0</v>
      </c>
    </row>
    <row r="105" spans="1:8" ht="15" customHeight="1" x14ac:dyDescent="0.25">
      <c r="A105" s="37" t="s">
        <v>977</v>
      </c>
      <c r="B105" s="40">
        <v>1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</row>
    <row r="106" spans="1:8" ht="15" customHeight="1" x14ac:dyDescent="0.25">
      <c r="A106" s="37" t="s">
        <v>978</v>
      </c>
      <c r="B106" s="40">
        <v>1</v>
      </c>
      <c r="C106">
        <v>0</v>
      </c>
      <c r="D106">
        <v>0</v>
      </c>
      <c r="E106">
        <v>0</v>
      </c>
      <c r="F106">
        <v>0</v>
      </c>
      <c r="G106">
        <v>1</v>
      </c>
      <c r="H106">
        <v>0</v>
      </c>
    </row>
    <row r="107" spans="1:8" ht="15" customHeight="1" x14ac:dyDescent="0.25">
      <c r="A107" s="37" t="s">
        <v>953</v>
      </c>
      <c r="B107" s="40">
        <v>1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</row>
    <row r="108" spans="1:8" ht="15" customHeight="1" x14ac:dyDescent="0.25">
      <c r="A108" s="37" t="s">
        <v>979</v>
      </c>
      <c r="B108" s="40">
        <v>1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</row>
    <row r="109" spans="1:8" ht="15" customHeight="1" x14ac:dyDescent="0.25">
      <c r="A109" s="37" t="s">
        <v>980</v>
      </c>
      <c r="B109" s="40">
        <v>1</v>
      </c>
      <c r="C109">
        <v>0</v>
      </c>
      <c r="D109">
        <v>0</v>
      </c>
      <c r="E109">
        <v>0</v>
      </c>
      <c r="F109">
        <v>0</v>
      </c>
      <c r="G109">
        <v>1</v>
      </c>
      <c r="H109">
        <v>0</v>
      </c>
    </row>
    <row r="110" spans="1:8" ht="15" customHeight="1" x14ac:dyDescent="0.25">
      <c r="A110" s="37" t="s">
        <v>953</v>
      </c>
      <c r="B110" s="40">
        <v>1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</row>
    <row r="111" spans="1:8" ht="15" customHeight="1" x14ac:dyDescent="0.25">
      <c r="A111" s="37" t="s">
        <v>981</v>
      </c>
      <c r="B111" s="40">
        <v>1</v>
      </c>
      <c r="C111">
        <v>0</v>
      </c>
      <c r="D111">
        <v>0</v>
      </c>
      <c r="E111">
        <v>0</v>
      </c>
      <c r="F111">
        <v>0</v>
      </c>
      <c r="G111">
        <v>1</v>
      </c>
      <c r="H111">
        <v>0</v>
      </c>
    </row>
    <row r="112" spans="1:8" ht="15" customHeight="1" x14ac:dyDescent="0.25">
      <c r="A112" s="37" t="s">
        <v>982</v>
      </c>
      <c r="B112" s="40">
        <v>1</v>
      </c>
      <c r="C112">
        <v>0</v>
      </c>
      <c r="D112">
        <v>0</v>
      </c>
      <c r="E112">
        <v>0</v>
      </c>
      <c r="F112">
        <v>0</v>
      </c>
      <c r="G112">
        <v>1</v>
      </c>
      <c r="H112">
        <v>0</v>
      </c>
    </row>
    <row r="113" spans="1:8" ht="15" customHeight="1" x14ac:dyDescent="0.25">
      <c r="A113" s="37" t="s">
        <v>983</v>
      </c>
      <c r="B113" s="40">
        <v>1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</row>
    <row r="114" spans="1:8" ht="15" customHeight="1" x14ac:dyDescent="0.25">
      <c r="A114" s="37" t="s">
        <v>984</v>
      </c>
      <c r="B114" s="40">
        <v>1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0</v>
      </c>
    </row>
    <row r="115" spans="1:8" ht="15" customHeight="1" x14ac:dyDescent="0.25">
      <c r="A115" s="37" t="s">
        <v>985</v>
      </c>
      <c r="B115" s="40">
        <v>1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</row>
    <row r="116" spans="1:8" ht="15" customHeight="1" x14ac:dyDescent="0.25">
      <c r="A116" s="37" t="s">
        <v>986</v>
      </c>
      <c r="B116" s="40">
        <v>1</v>
      </c>
      <c r="C116">
        <v>0</v>
      </c>
      <c r="D116">
        <v>0</v>
      </c>
      <c r="E116">
        <v>0</v>
      </c>
      <c r="F116">
        <v>0</v>
      </c>
      <c r="G116">
        <v>1</v>
      </c>
      <c r="H116">
        <v>0</v>
      </c>
    </row>
    <row r="117" spans="1:8" ht="15" customHeight="1" x14ac:dyDescent="0.25">
      <c r="A117" s="37" t="s">
        <v>987</v>
      </c>
      <c r="B117" s="40">
        <v>1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</row>
    <row r="118" spans="1:8" ht="15" customHeight="1" x14ac:dyDescent="0.25">
      <c r="A118" s="37" t="s">
        <v>988</v>
      </c>
      <c r="B118" s="40">
        <v>1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</row>
    <row r="119" spans="1:8" ht="15" customHeight="1" x14ac:dyDescent="0.25">
      <c r="A119" s="37" t="s">
        <v>981</v>
      </c>
      <c r="B119" s="40">
        <v>1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</row>
    <row r="120" spans="1:8" ht="25.5" x14ac:dyDescent="0.25">
      <c r="A120" s="37" t="s">
        <v>989</v>
      </c>
      <c r="B120" s="40">
        <v>1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0</v>
      </c>
    </row>
    <row r="121" spans="1:8" ht="15" customHeight="1" x14ac:dyDescent="0.25">
      <c r="A121" s="37" t="s">
        <v>919</v>
      </c>
      <c r="B121" s="40">
        <v>1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0</v>
      </c>
    </row>
    <row r="122" spans="1:8" ht="15" customHeight="1" x14ac:dyDescent="0.25">
      <c r="A122" s="37" t="s">
        <v>990</v>
      </c>
      <c r="B122" s="40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</row>
    <row r="123" spans="1:8" ht="15" customHeight="1" x14ac:dyDescent="0.25">
      <c r="A123" s="37" t="s">
        <v>913</v>
      </c>
      <c r="B123" s="40">
        <v>1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</row>
    <row r="124" spans="1:8" ht="15" customHeight="1" x14ac:dyDescent="0.25">
      <c r="A124" s="37" t="s">
        <v>991</v>
      </c>
      <c r="B124" s="40">
        <v>1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</row>
    <row r="125" spans="1:8" ht="15" customHeight="1" x14ac:dyDescent="0.25">
      <c r="A125" s="37" t="s">
        <v>940</v>
      </c>
      <c r="B125" s="40">
        <v>1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</row>
    <row r="126" spans="1:8" ht="15" customHeight="1" x14ac:dyDescent="0.25">
      <c r="A126" s="37" t="s">
        <v>955</v>
      </c>
      <c r="B126" s="40">
        <v>1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</row>
    <row r="127" spans="1:8" ht="15" customHeight="1" x14ac:dyDescent="0.25">
      <c r="A127" s="37" t="s">
        <v>992</v>
      </c>
      <c r="B127" s="40">
        <v>1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</row>
    <row r="128" spans="1:8" ht="15" customHeight="1" x14ac:dyDescent="0.25">
      <c r="A128" s="37" t="s">
        <v>977</v>
      </c>
      <c r="B128" s="40">
        <v>1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</row>
    <row r="129" spans="1:8" ht="15" customHeight="1" x14ac:dyDescent="0.25">
      <c r="A129" s="37" t="s">
        <v>993</v>
      </c>
      <c r="B129" s="40">
        <v>1</v>
      </c>
      <c r="C129">
        <v>0</v>
      </c>
      <c r="D129">
        <v>0</v>
      </c>
      <c r="E129">
        <v>0</v>
      </c>
      <c r="F129">
        <v>0</v>
      </c>
      <c r="G129">
        <v>1</v>
      </c>
      <c r="H129">
        <v>0</v>
      </c>
    </row>
    <row r="130" spans="1:8" ht="15" customHeight="1" x14ac:dyDescent="0.25">
      <c r="A130" s="37" t="s">
        <v>953</v>
      </c>
      <c r="B130" s="40">
        <v>1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</row>
    <row r="131" spans="1:8" ht="15" customHeight="1" x14ac:dyDescent="0.25">
      <c r="A131" s="37" t="s">
        <v>979</v>
      </c>
      <c r="B131" s="40">
        <v>1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</row>
    <row r="132" spans="1:8" ht="15" customHeight="1" x14ac:dyDescent="0.25">
      <c r="A132" s="37" t="s">
        <v>994</v>
      </c>
      <c r="B132" s="40">
        <v>1</v>
      </c>
      <c r="C132">
        <v>0</v>
      </c>
      <c r="D132">
        <v>0</v>
      </c>
      <c r="E132">
        <v>0</v>
      </c>
      <c r="F132">
        <v>0</v>
      </c>
      <c r="G132">
        <v>1</v>
      </c>
      <c r="H132">
        <v>0</v>
      </c>
    </row>
    <row r="133" spans="1:8" ht="15" customHeight="1" x14ac:dyDescent="0.25">
      <c r="A133" s="37" t="s">
        <v>953</v>
      </c>
      <c r="B133" s="40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</row>
    <row r="134" spans="1:8" ht="15" customHeight="1" x14ac:dyDescent="0.25">
      <c r="A134" s="37" t="s">
        <v>960</v>
      </c>
      <c r="B134" s="40">
        <v>1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</row>
    <row r="135" spans="1:8" ht="15" customHeight="1" x14ac:dyDescent="0.25">
      <c r="A135" s="37" t="s">
        <v>995</v>
      </c>
      <c r="B135" s="40">
        <v>1</v>
      </c>
      <c r="C135">
        <v>0</v>
      </c>
      <c r="D135">
        <v>0</v>
      </c>
      <c r="E135">
        <v>0</v>
      </c>
      <c r="F135">
        <v>0</v>
      </c>
      <c r="G135">
        <v>1</v>
      </c>
      <c r="H135">
        <v>0</v>
      </c>
    </row>
    <row r="136" spans="1:8" ht="15" customHeight="1" x14ac:dyDescent="0.25">
      <c r="A136" s="37" t="s">
        <v>983</v>
      </c>
      <c r="B136" s="40">
        <v>1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</row>
    <row r="137" spans="1:8" ht="15" customHeight="1" x14ac:dyDescent="0.25">
      <c r="A137" s="37" t="s">
        <v>996</v>
      </c>
      <c r="B137" s="40">
        <v>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</row>
    <row r="138" spans="1:8" ht="15" customHeight="1" x14ac:dyDescent="0.25">
      <c r="A138" s="37" t="s">
        <v>985</v>
      </c>
      <c r="B138" s="40">
        <v>1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</row>
    <row r="139" spans="1:8" ht="15" customHeight="1" x14ac:dyDescent="0.25">
      <c r="A139" s="37" t="s">
        <v>997</v>
      </c>
      <c r="B139" s="40">
        <v>1</v>
      </c>
      <c r="C139">
        <v>0</v>
      </c>
      <c r="D139">
        <v>0</v>
      </c>
      <c r="E139">
        <v>0</v>
      </c>
      <c r="F139">
        <v>0</v>
      </c>
      <c r="G139">
        <v>1</v>
      </c>
      <c r="H139">
        <v>0</v>
      </c>
    </row>
    <row r="140" spans="1:8" ht="15" customHeight="1" x14ac:dyDescent="0.25">
      <c r="A140" s="37" t="s">
        <v>998</v>
      </c>
      <c r="B140" s="40">
        <v>1</v>
      </c>
      <c r="C140">
        <v>0</v>
      </c>
      <c r="D140">
        <v>0</v>
      </c>
      <c r="E140">
        <v>1</v>
      </c>
      <c r="F140">
        <v>0</v>
      </c>
      <c r="G140">
        <v>1</v>
      </c>
      <c r="H140">
        <v>0</v>
      </c>
    </row>
    <row r="141" spans="1:8" ht="15" customHeight="1" x14ac:dyDescent="0.25">
      <c r="A141" s="37" t="s">
        <v>999</v>
      </c>
      <c r="B141" s="40">
        <v>1</v>
      </c>
      <c r="C141">
        <v>0</v>
      </c>
      <c r="D141">
        <v>0</v>
      </c>
      <c r="E141">
        <v>0</v>
      </c>
      <c r="F141">
        <v>0</v>
      </c>
      <c r="G141">
        <v>1</v>
      </c>
      <c r="H141">
        <v>0</v>
      </c>
    </row>
    <row r="142" spans="1:8" ht="15" customHeight="1" x14ac:dyDescent="0.25">
      <c r="A142" s="37" t="s">
        <v>987</v>
      </c>
      <c r="B142" s="40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</row>
    <row r="143" spans="1:8" ht="15" customHeight="1" x14ac:dyDescent="0.25">
      <c r="A143" s="37" t="s">
        <v>1000</v>
      </c>
      <c r="B143" s="40">
        <v>1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</row>
    <row r="144" spans="1:8" ht="15" customHeight="1" x14ac:dyDescent="0.25">
      <c r="A144" s="37" t="s">
        <v>1001</v>
      </c>
      <c r="B144" s="40">
        <v>1</v>
      </c>
      <c r="C144">
        <v>0</v>
      </c>
      <c r="D144">
        <v>0</v>
      </c>
      <c r="E144">
        <v>0</v>
      </c>
      <c r="F144">
        <v>0</v>
      </c>
      <c r="G144">
        <v>1</v>
      </c>
      <c r="H144">
        <v>0</v>
      </c>
    </row>
    <row r="145" spans="1:8" ht="15" customHeight="1" x14ac:dyDescent="0.25">
      <c r="A145" s="37" t="s">
        <v>960</v>
      </c>
      <c r="B145" s="40">
        <v>1</v>
      </c>
      <c r="C145">
        <v>0</v>
      </c>
      <c r="D145">
        <v>0</v>
      </c>
      <c r="E145">
        <v>0</v>
      </c>
      <c r="F145">
        <v>0</v>
      </c>
      <c r="G145">
        <v>1</v>
      </c>
      <c r="H145">
        <v>0</v>
      </c>
    </row>
    <row r="146" spans="1:8" ht="25.5" x14ac:dyDescent="0.25">
      <c r="A146" s="37" t="s">
        <v>1002</v>
      </c>
      <c r="B146" s="40">
        <v>1</v>
      </c>
      <c r="C146">
        <v>0</v>
      </c>
      <c r="D146">
        <v>0</v>
      </c>
      <c r="E146">
        <v>0</v>
      </c>
      <c r="F146">
        <v>0</v>
      </c>
      <c r="G146">
        <v>1</v>
      </c>
      <c r="H146">
        <v>0</v>
      </c>
    </row>
    <row r="147" spans="1:8" ht="15" customHeight="1" x14ac:dyDescent="0.25">
      <c r="A147" s="37" t="s">
        <v>919</v>
      </c>
      <c r="B147" s="40">
        <v>1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</row>
    <row r="148" spans="1:8" ht="15" customHeight="1" x14ac:dyDescent="0.25">
      <c r="A148" s="37" t="s">
        <v>1003</v>
      </c>
      <c r="B148" s="40">
        <v>1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</row>
    <row r="149" spans="1:8" ht="15" customHeight="1" x14ac:dyDescent="0.25">
      <c r="A149" s="37" t="s">
        <v>920</v>
      </c>
      <c r="B149" s="40">
        <v>1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</row>
    <row r="150" spans="1:8" ht="15" customHeight="1" x14ac:dyDescent="0.25">
      <c r="A150" s="37" t="s">
        <v>913</v>
      </c>
      <c r="B150" s="40">
        <v>1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</row>
    <row r="151" spans="1:8" ht="15" customHeight="1" x14ac:dyDescent="0.25">
      <c r="A151" s="37" t="s">
        <v>940</v>
      </c>
      <c r="B151" s="40">
        <v>1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</row>
    <row r="152" spans="1:8" ht="15" customHeight="1" x14ac:dyDescent="0.25">
      <c r="A152" s="37" t="s">
        <v>955</v>
      </c>
      <c r="B152" s="40">
        <v>1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</row>
    <row r="153" spans="1:8" ht="15" customHeight="1" x14ac:dyDescent="0.25">
      <c r="A153" s="37" t="s">
        <v>947</v>
      </c>
      <c r="B153" s="40">
        <v>1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</row>
    <row r="154" spans="1:8" ht="15" customHeight="1" x14ac:dyDescent="0.25">
      <c r="A154" s="37" t="s">
        <v>948</v>
      </c>
      <c r="B154" s="40">
        <v>1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</row>
    <row r="155" spans="1:8" ht="15" customHeight="1" x14ac:dyDescent="0.25">
      <c r="A155" s="37" t="s">
        <v>949</v>
      </c>
      <c r="B155" s="40">
        <v>1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</row>
    <row r="156" spans="1:8" ht="15" customHeight="1" x14ac:dyDescent="0.25">
      <c r="A156" s="37" t="s">
        <v>950</v>
      </c>
      <c r="B156" s="40">
        <v>1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</row>
    <row r="157" spans="1:8" ht="15" customHeight="1" x14ac:dyDescent="0.25">
      <c r="A157" s="37" t="s">
        <v>1004</v>
      </c>
      <c r="B157" s="40">
        <v>1</v>
      </c>
      <c r="C157">
        <v>0</v>
      </c>
      <c r="D157">
        <v>0</v>
      </c>
      <c r="E157">
        <v>0</v>
      </c>
      <c r="F157">
        <v>0</v>
      </c>
      <c r="G157">
        <v>1</v>
      </c>
      <c r="H157">
        <v>0</v>
      </c>
    </row>
    <row r="158" spans="1:8" ht="15" customHeight="1" x14ac:dyDescent="0.25">
      <c r="A158" s="37" t="s">
        <v>952</v>
      </c>
      <c r="B158" s="40">
        <v>1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</row>
    <row r="159" spans="1:8" ht="15" customHeight="1" x14ac:dyDescent="0.25">
      <c r="A159" s="37" t="s">
        <v>953</v>
      </c>
      <c r="B159" s="40">
        <v>1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</row>
    <row r="160" spans="1:8" ht="15" customHeight="1" x14ac:dyDescent="0.25">
      <c r="A160" s="37" t="s">
        <v>954</v>
      </c>
      <c r="B160" s="40">
        <v>1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</row>
    <row r="161" spans="1:8" ht="15" customHeight="1" x14ac:dyDescent="0.25">
      <c r="A161" s="37" t="s">
        <v>930</v>
      </c>
      <c r="B161" s="40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</row>
    <row r="162" spans="1:8" ht="15" customHeight="1" x14ac:dyDescent="0.25">
      <c r="A162" s="37" t="s">
        <v>955</v>
      </c>
      <c r="B162" s="40">
        <v>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</row>
    <row r="163" spans="1:8" ht="15" customHeight="1" x14ac:dyDescent="0.25">
      <c r="A163" s="37" t="s">
        <v>1005</v>
      </c>
      <c r="B163" s="40">
        <v>1</v>
      </c>
      <c r="C163">
        <v>0</v>
      </c>
      <c r="D163">
        <v>0</v>
      </c>
      <c r="E163">
        <v>0</v>
      </c>
      <c r="F163">
        <v>0</v>
      </c>
      <c r="G163">
        <v>1</v>
      </c>
      <c r="H163">
        <v>0</v>
      </c>
    </row>
    <row r="164" spans="1:8" ht="15" customHeight="1" x14ac:dyDescent="0.25">
      <c r="A164" s="37" t="s">
        <v>919</v>
      </c>
      <c r="B164" s="40">
        <v>1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</row>
    <row r="165" spans="1:8" ht="15" customHeight="1" x14ac:dyDescent="0.25">
      <c r="A165" s="37" t="s">
        <v>920</v>
      </c>
      <c r="B165" s="40">
        <v>1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</row>
    <row r="166" spans="1:8" ht="15" customHeight="1" x14ac:dyDescent="0.25">
      <c r="A166" s="37" t="s">
        <v>931</v>
      </c>
      <c r="B166" s="40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</row>
    <row r="167" spans="1:8" ht="15" customHeight="1" x14ac:dyDescent="0.25">
      <c r="A167" s="37" t="s">
        <v>826</v>
      </c>
      <c r="B167" s="40">
        <v>1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</row>
    <row r="168" spans="1:8" ht="15" customHeight="1" x14ac:dyDescent="0.25">
      <c r="A168" s="37" t="s">
        <v>790</v>
      </c>
      <c r="B168" s="40">
        <v>1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</row>
    <row r="169" spans="1:8" ht="15" customHeight="1" x14ac:dyDescent="0.25">
      <c r="A169" s="37" t="s">
        <v>902</v>
      </c>
      <c r="B169" s="40">
        <v>1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</row>
  </sheetData>
  <conditionalFormatting sqref="A2:A169">
    <cfRule type="expression" dxfId="6" priority="1">
      <formula>AND($H2, $H$1)</formula>
    </cfRule>
    <cfRule type="expression" dxfId="5" priority="2">
      <formula>AND($G2, $G$1)</formula>
    </cfRule>
    <cfRule type="expression" dxfId="4" priority="3">
      <formula>AND($F2, $F$1)</formula>
    </cfRule>
    <cfRule type="expression" dxfId="3" priority="4">
      <formula>AND($E2, $E$1)</formula>
    </cfRule>
    <cfRule type="expression" dxfId="2" priority="5">
      <formula>AND($D2, $D$1)</formula>
    </cfRule>
    <cfRule type="expression" dxfId="1" priority="6">
      <formula>AND($C2, $C$1)</formula>
    </cfRule>
    <cfRule type="expression" dxfId="0" priority="7">
      <formula>AND($B2, $B$1)</formula>
    </cfRule>
  </conditionalFormatting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Sheet1!$N$2:$N$3</xm:f>
          </x14:formula1>
          <xm:sqref>B1:H1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7"/>
  <sheetViews>
    <sheetView tabSelected="1" workbookViewId="0">
      <selection activeCell="T3" sqref="T3"/>
    </sheetView>
  </sheetViews>
  <sheetFormatPr defaultRowHeight="15" x14ac:dyDescent="0.25"/>
  <cols>
    <col min="1" max="1" width="14.42578125" bestFit="1" customWidth="1"/>
    <col min="2" max="2" width="16.140625" bestFit="1" customWidth="1"/>
    <col min="3" max="11" width="9.140625" customWidth="1"/>
    <col min="13" max="13" width="14.85546875" bestFit="1" customWidth="1"/>
  </cols>
  <sheetData>
    <row r="1" spans="1:18" ht="15.75" thickBot="1" x14ac:dyDescent="0.3"/>
    <row r="2" spans="1:18" ht="15.75" thickBot="1" x14ac:dyDescent="0.3">
      <c r="B2" s="76"/>
      <c r="C2" s="140" t="s">
        <v>4</v>
      </c>
      <c r="D2" s="141"/>
      <c r="E2" s="141"/>
      <c r="F2" s="141"/>
      <c r="G2" s="141"/>
      <c r="H2" s="141"/>
      <c r="I2" s="141"/>
      <c r="J2" s="141"/>
      <c r="K2" s="142"/>
    </row>
    <row r="3" spans="1:18" ht="30.75" thickBot="1" x14ac:dyDescent="0.3">
      <c r="B3" s="77"/>
      <c r="C3" s="78" t="s">
        <v>1006</v>
      </c>
      <c r="D3" s="79" t="s">
        <v>1021</v>
      </c>
      <c r="E3" s="80" t="s">
        <v>1007</v>
      </c>
      <c r="F3" s="79" t="s">
        <v>1008</v>
      </c>
      <c r="G3" s="79" t="s">
        <v>1009</v>
      </c>
      <c r="H3" s="80" t="s">
        <v>1010</v>
      </c>
      <c r="I3" s="81" t="s">
        <v>1008</v>
      </c>
      <c r="J3" s="81" t="s">
        <v>1009</v>
      </c>
      <c r="K3" s="82" t="s">
        <v>1011</v>
      </c>
      <c r="M3" s="133" t="s">
        <v>1022</v>
      </c>
      <c r="N3" s="121" t="s">
        <v>1006</v>
      </c>
      <c r="O3" s="122" t="s">
        <v>1007</v>
      </c>
      <c r="P3" s="123" t="s">
        <v>1010</v>
      </c>
      <c r="Q3" s="126" t="s">
        <v>1011</v>
      </c>
      <c r="R3" s="135" t="s">
        <v>1023</v>
      </c>
    </row>
    <row r="4" spans="1:18" x14ac:dyDescent="0.25">
      <c r="A4" s="83" t="s">
        <v>1014</v>
      </c>
      <c r="B4" s="84" t="s">
        <v>1012</v>
      </c>
      <c r="C4" s="85">
        <v>32</v>
      </c>
      <c r="D4" s="25">
        <v>31</v>
      </c>
      <c r="E4" s="86">
        <f>F4+G4</f>
        <v>36373</v>
      </c>
      <c r="F4" s="87">
        <v>36373</v>
      </c>
      <c r="G4" s="87">
        <v>0</v>
      </c>
      <c r="H4" s="86">
        <f>I4+J4</f>
        <v>262503</v>
      </c>
      <c r="I4" s="88">
        <v>7808</v>
      </c>
      <c r="J4" s="88">
        <v>254695</v>
      </c>
      <c r="K4" s="89">
        <v>145336</v>
      </c>
      <c r="M4" s="84" t="s">
        <v>1014</v>
      </c>
      <c r="N4" s="85">
        <f>SUM(C4:C5,C11:C14,C22:C24)</f>
        <v>120</v>
      </c>
      <c r="O4" s="86">
        <f>SUM(E4:E5,E11:E14,E22:E24)</f>
        <v>222670</v>
      </c>
      <c r="P4" s="124">
        <f>SUM(H4:H5,H11:H14,H22:H24)</f>
        <v>1169267</v>
      </c>
      <c r="Q4" s="127">
        <f>SUM(K4:K5,K11:K14,K22:K24)</f>
        <v>519937</v>
      </c>
      <c r="R4" s="108">
        <f>P4-Q4</f>
        <v>649330</v>
      </c>
    </row>
    <row r="5" spans="1:18" ht="15.75" thickBot="1" x14ac:dyDescent="0.3">
      <c r="A5" s="90"/>
      <c r="B5" s="11" t="s">
        <v>1015</v>
      </c>
      <c r="C5" s="98">
        <v>1</v>
      </c>
      <c r="D5" s="26">
        <v>0</v>
      </c>
      <c r="E5" s="99">
        <f t="shared" ref="E5:E7" si="0">F5+G5</f>
        <v>15373</v>
      </c>
      <c r="F5" s="100">
        <v>1124</v>
      </c>
      <c r="G5" s="100">
        <v>14249</v>
      </c>
      <c r="H5" s="99">
        <f t="shared" ref="H5:H7" si="1">I5+J5</f>
        <v>67509</v>
      </c>
      <c r="I5" s="101">
        <v>251</v>
      </c>
      <c r="J5" s="101">
        <v>67258</v>
      </c>
      <c r="K5" s="102">
        <v>0</v>
      </c>
      <c r="M5" s="114" t="s">
        <v>1013</v>
      </c>
      <c r="N5" s="115">
        <f>SUM(C6:C7, C15:C18,C25:C27)</f>
        <v>9</v>
      </c>
      <c r="O5" s="117">
        <f>SUM(E6:E7, E15:E18,E25:E27)</f>
        <v>26310</v>
      </c>
      <c r="P5" s="125">
        <f>SUM(H6:H7,H15:H18,H25:H27)</f>
        <v>15570</v>
      </c>
      <c r="Q5" s="128">
        <f>SUM(K6:K7,K15:K18,K25:K27)</f>
        <v>0</v>
      </c>
      <c r="R5" s="120">
        <f>P5-Q5</f>
        <v>15570</v>
      </c>
    </row>
    <row r="6" spans="1:18" ht="15.75" thickBot="1" x14ac:dyDescent="0.3">
      <c r="A6" s="83" t="s">
        <v>1013</v>
      </c>
      <c r="B6" s="84" t="s">
        <v>1012</v>
      </c>
      <c r="C6" s="103">
        <v>1</v>
      </c>
      <c r="D6" s="104">
        <v>0</v>
      </c>
      <c r="E6" s="105">
        <f t="shared" si="0"/>
        <v>1983</v>
      </c>
      <c r="F6" s="106">
        <v>700</v>
      </c>
      <c r="G6" s="106">
        <v>1283</v>
      </c>
      <c r="H6" s="105">
        <f t="shared" si="1"/>
        <v>3280</v>
      </c>
      <c r="I6" s="107">
        <v>300</v>
      </c>
      <c r="J6" s="107">
        <v>2980</v>
      </c>
      <c r="K6" s="108">
        <v>0</v>
      </c>
      <c r="M6" s="132" t="s">
        <v>1024</v>
      </c>
      <c r="N6" s="129">
        <f>N5/N4</f>
        <v>7.4999999999999997E-2</v>
      </c>
      <c r="O6" s="130">
        <f t="shared" ref="O6:R6" si="2">O5/O4</f>
        <v>0.11815691381865541</v>
      </c>
      <c r="P6" s="134">
        <f t="shared" si="2"/>
        <v>1.3316034746554893E-2</v>
      </c>
      <c r="Q6" s="134">
        <f t="shared" si="2"/>
        <v>0</v>
      </c>
      <c r="R6" s="131">
        <f t="shared" si="2"/>
        <v>2.3978562518288081E-2</v>
      </c>
    </row>
    <row r="7" spans="1:18" ht="15.75" thickBot="1" x14ac:dyDescent="0.3">
      <c r="B7" s="114" t="s">
        <v>1015</v>
      </c>
      <c r="C7" s="115">
        <v>1</v>
      </c>
      <c r="D7" s="116">
        <v>0</v>
      </c>
      <c r="E7" s="117">
        <f t="shared" si="0"/>
        <v>2545</v>
      </c>
      <c r="F7" s="118">
        <v>700</v>
      </c>
      <c r="G7" s="118">
        <v>1845</v>
      </c>
      <c r="H7" s="117">
        <f t="shared" si="1"/>
        <v>1490</v>
      </c>
      <c r="I7" s="119">
        <v>300</v>
      </c>
      <c r="J7" s="119">
        <v>1190</v>
      </c>
      <c r="K7" s="120">
        <v>0</v>
      </c>
    </row>
    <row r="8" spans="1:18" ht="15.75" thickBot="1" x14ac:dyDescent="0.3"/>
    <row r="9" spans="1:18" x14ac:dyDescent="0.25">
      <c r="C9" s="143" t="s">
        <v>34</v>
      </c>
      <c r="D9" s="144"/>
      <c r="E9" s="144"/>
      <c r="F9" s="144"/>
      <c r="G9" s="144"/>
      <c r="H9" s="144"/>
      <c r="I9" s="145"/>
      <c r="J9" s="145"/>
      <c r="K9" s="146"/>
    </row>
    <row r="10" spans="1:18" ht="30.75" thickBot="1" x14ac:dyDescent="0.3">
      <c r="C10" s="109" t="s">
        <v>1006</v>
      </c>
      <c r="D10" s="110" t="s">
        <v>1021</v>
      </c>
      <c r="E10" s="111" t="s">
        <v>1007</v>
      </c>
      <c r="F10" s="110" t="s">
        <v>1008</v>
      </c>
      <c r="G10" s="110" t="s">
        <v>1009</v>
      </c>
      <c r="H10" s="111" t="s">
        <v>1010</v>
      </c>
      <c r="I10" s="112" t="s">
        <v>1008</v>
      </c>
      <c r="J10" s="112" t="s">
        <v>1009</v>
      </c>
      <c r="K10" s="113" t="s">
        <v>1011</v>
      </c>
    </row>
    <row r="11" spans="1:18" x14ac:dyDescent="0.25">
      <c r="A11" s="83" t="s">
        <v>1014</v>
      </c>
      <c r="B11" s="84" t="s">
        <v>1012</v>
      </c>
      <c r="C11" s="85">
        <v>32</v>
      </c>
      <c r="D11" s="25">
        <v>31</v>
      </c>
      <c r="E11" s="86">
        <f t="shared" ref="E11:E18" si="3">F11+G11</f>
        <v>36373</v>
      </c>
      <c r="F11" s="87">
        <v>36373</v>
      </c>
      <c r="G11" s="87">
        <v>0</v>
      </c>
      <c r="H11" s="86">
        <f t="shared" ref="H11:H18" si="4">I11+J11</f>
        <v>262503</v>
      </c>
      <c r="I11" s="88">
        <v>7808</v>
      </c>
      <c r="J11" s="88">
        <v>254695</v>
      </c>
      <c r="K11" s="89">
        <v>145336</v>
      </c>
    </row>
    <row r="12" spans="1:18" x14ac:dyDescent="0.25">
      <c r="A12" s="90"/>
      <c r="B12" s="91" t="s">
        <v>1020</v>
      </c>
      <c r="C12" s="92">
        <v>1</v>
      </c>
      <c r="D12" s="93">
        <v>0</v>
      </c>
      <c r="E12" s="94">
        <f t="shared" si="3"/>
        <v>23579</v>
      </c>
      <c r="F12" s="95">
        <v>1092</v>
      </c>
      <c r="G12" s="95">
        <v>22487</v>
      </c>
      <c r="H12" s="94">
        <f t="shared" si="4"/>
        <v>96440</v>
      </c>
      <c r="I12" s="96">
        <v>251</v>
      </c>
      <c r="J12" s="96">
        <v>96189</v>
      </c>
      <c r="K12" s="97">
        <v>0</v>
      </c>
    </row>
    <row r="13" spans="1:18" x14ac:dyDescent="0.25">
      <c r="A13" s="90"/>
      <c r="B13" s="91" t="s">
        <v>1016</v>
      </c>
      <c r="C13" s="92">
        <v>1</v>
      </c>
      <c r="D13" s="93">
        <v>0</v>
      </c>
      <c r="E13" s="94">
        <f t="shared" si="3"/>
        <v>24015</v>
      </c>
      <c r="F13" s="95">
        <v>1092</v>
      </c>
      <c r="G13" s="95">
        <v>22923</v>
      </c>
      <c r="H13" s="94">
        <f t="shared" si="4"/>
        <v>96531</v>
      </c>
      <c r="I13" s="96">
        <v>251</v>
      </c>
      <c r="J13" s="96">
        <v>96280</v>
      </c>
      <c r="K13" s="97">
        <v>0</v>
      </c>
    </row>
    <row r="14" spans="1:18" ht="15.75" thickBot="1" x14ac:dyDescent="0.3">
      <c r="A14" s="90"/>
      <c r="B14" s="91" t="s">
        <v>1017</v>
      </c>
      <c r="C14" s="92">
        <v>1</v>
      </c>
      <c r="D14" s="93">
        <v>0</v>
      </c>
      <c r="E14" s="94">
        <f t="shared" si="3"/>
        <v>24115</v>
      </c>
      <c r="F14" s="95">
        <v>1092</v>
      </c>
      <c r="G14" s="95">
        <v>23023</v>
      </c>
      <c r="H14" s="94">
        <f t="shared" si="4"/>
        <v>96747</v>
      </c>
      <c r="I14" s="96">
        <v>251</v>
      </c>
      <c r="J14" s="96">
        <v>96496</v>
      </c>
      <c r="K14" s="97">
        <v>0</v>
      </c>
    </row>
    <row r="15" spans="1:18" x14ac:dyDescent="0.25">
      <c r="A15" s="83" t="s">
        <v>1013</v>
      </c>
      <c r="B15" s="84" t="s">
        <v>1012</v>
      </c>
      <c r="C15" s="103">
        <v>1</v>
      </c>
      <c r="D15" s="104">
        <v>0</v>
      </c>
      <c r="E15" s="105">
        <f t="shared" si="3"/>
        <v>9409</v>
      </c>
      <c r="F15" s="106">
        <v>700</v>
      </c>
      <c r="G15" s="106">
        <v>8709</v>
      </c>
      <c r="H15" s="105">
        <f t="shared" si="4"/>
        <v>5700</v>
      </c>
      <c r="I15" s="107">
        <v>300</v>
      </c>
      <c r="J15" s="107">
        <v>5400</v>
      </c>
      <c r="K15" s="108">
        <v>0</v>
      </c>
    </row>
    <row r="16" spans="1:18" x14ac:dyDescent="0.25">
      <c r="B16" s="91" t="s">
        <v>1020</v>
      </c>
      <c r="C16" s="92">
        <v>1</v>
      </c>
      <c r="D16" s="93">
        <v>0</v>
      </c>
      <c r="E16" s="94">
        <f t="shared" si="3"/>
        <v>2074</v>
      </c>
      <c r="F16" s="95">
        <v>700</v>
      </c>
      <c r="G16" s="95">
        <v>1374</v>
      </c>
      <c r="H16" s="94">
        <f t="shared" si="4"/>
        <v>600</v>
      </c>
      <c r="I16" s="96">
        <v>300</v>
      </c>
      <c r="J16" s="96">
        <v>300</v>
      </c>
      <c r="K16" s="97">
        <v>0</v>
      </c>
    </row>
    <row r="17" spans="1:11" x14ac:dyDescent="0.25">
      <c r="B17" s="91" t="s">
        <v>1016</v>
      </c>
      <c r="C17" s="92">
        <v>1</v>
      </c>
      <c r="D17" s="93">
        <v>0</v>
      </c>
      <c r="E17" s="94">
        <f t="shared" si="3"/>
        <v>2074</v>
      </c>
      <c r="F17" s="95">
        <v>700</v>
      </c>
      <c r="G17" s="95">
        <v>1374</v>
      </c>
      <c r="H17" s="94">
        <f t="shared" si="4"/>
        <v>600</v>
      </c>
      <c r="I17" s="96">
        <v>300</v>
      </c>
      <c r="J17" s="96">
        <v>300</v>
      </c>
      <c r="K17" s="97">
        <v>0</v>
      </c>
    </row>
    <row r="18" spans="1:11" ht="15.75" thickBot="1" x14ac:dyDescent="0.3">
      <c r="B18" s="114" t="s">
        <v>1017</v>
      </c>
      <c r="C18" s="115">
        <v>1</v>
      </c>
      <c r="D18" s="116">
        <v>0</v>
      </c>
      <c r="E18" s="117">
        <f t="shared" si="3"/>
        <v>2074</v>
      </c>
      <c r="F18" s="118">
        <v>700</v>
      </c>
      <c r="G18" s="118">
        <v>1374</v>
      </c>
      <c r="H18" s="117">
        <f t="shared" si="4"/>
        <v>600</v>
      </c>
      <c r="I18" s="119">
        <v>300</v>
      </c>
      <c r="J18" s="119">
        <v>300</v>
      </c>
      <c r="K18" s="120">
        <v>0</v>
      </c>
    </row>
    <row r="19" spans="1:11" ht="15.75" thickBot="1" x14ac:dyDescent="0.3"/>
    <row r="20" spans="1:11" x14ac:dyDescent="0.25">
      <c r="C20" s="147" t="s">
        <v>35</v>
      </c>
      <c r="D20" s="136"/>
      <c r="E20" s="136"/>
      <c r="F20" s="136"/>
      <c r="G20" s="136"/>
      <c r="H20" s="136"/>
      <c r="I20" s="136"/>
      <c r="J20" s="136"/>
      <c r="K20" s="137"/>
    </row>
    <row r="21" spans="1:11" ht="30.75" thickBot="1" x14ac:dyDescent="0.3">
      <c r="C21" s="109" t="s">
        <v>1006</v>
      </c>
      <c r="D21" s="110" t="s">
        <v>1021</v>
      </c>
      <c r="E21" s="111" t="s">
        <v>1007</v>
      </c>
      <c r="F21" s="110" t="s">
        <v>1008</v>
      </c>
      <c r="G21" s="110" t="s">
        <v>1009</v>
      </c>
      <c r="H21" s="111" t="s">
        <v>1010</v>
      </c>
      <c r="I21" s="112" t="s">
        <v>1008</v>
      </c>
      <c r="J21" s="112" t="s">
        <v>1009</v>
      </c>
      <c r="K21" s="113" t="s">
        <v>1011</v>
      </c>
    </row>
    <row r="22" spans="1:11" x14ac:dyDescent="0.25">
      <c r="A22" s="83" t="s">
        <v>1014</v>
      </c>
      <c r="B22" s="84" t="s">
        <v>1012</v>
      </c>
      <c r="C22" s="85">
        <v>50</v>
      </c>
      <c r="D22" s="25">
        <v>49</v>
      </c>
      <c r="E22" s="86">
        <f>F22+G22</f>
        <v>57158</v>
      </c>
      <c r="F22" s="87">
        <v>57158</v>
      </c>
      <c r="G22" s="87">
        <v>0</v>
      </c>
      <c r="H22" s="86">
        <f>I22+J22</f>
        <v>278814</v>
      </c>
      <c r="I22" s="88">
        <v>11879</v>
      </c>
      <c r="J22" s="88">
        <v>266935</v>
      </c>
      <c r="K22" s="89">
        <v>229265</v>
      </c>
    </row>
    <row r="23" spans="1:11" x14ac:dyDescent="0.25">
      <c r="A23" s="90"/>
      <c r="B23" s="91" t="s">
        <v>1018</v>
      </c>
      <c r="C23" s="92">
        <v>1</v>
      </c>
      <c r="D23" s="93">
        <v>0</v>
      </c>
      <c r="E23" s="94">
        <f t="shared" ref="E23:E27" si="5">F23+G23</f>
        <v>2816</v>
      </c>
      <c r="F23" s="95">
        <v>1115</v>
      </c>
      <c r="G23" s="95">
        <v>1701</v>
      </c>
      <c r="H23" s="94">
        <f t="shared" ref="H23:H27" si="6">I23+J23</f>
        <v>7940</v>
      </c>
      <c r="I23" s="96">
        <v>251</v>
      </c>
      <c r="J23" s="96">
        <v>7689</v>
      </c>
      <c r="K23" s="97">
        <v>0</v>
      </c>
    </row>
    <row r="24" spans="1:11" ht="15.75" thickBot="1" x14ac:dyDescent="0.3">
      <c r="A24" s="90"/>
      <c r="B24" s="91" t="s">
        <v>1019</v>
      </c>
      <c r="C24" s="92">
        <v>1</v>
      </c>
      <c r="D24" s="93">
        <v>0</v>
      </c>
      <c r="E24" s="94">
        <f t="shared" si="5"/>
        <v>2868</v>
      </c>
      <c r="F24" s="95">
        <v>1115</v>
      </c>
      <c r="G24" s="95">
        <v>1753</v>
      </c>
      <c r="H24" s="94">
        <f t="shared" si="6"/>
        <v>280</v>
      </c>
      <c r="I24" s="96">
        <v>252</v>
      </c>
      <c r="J24" s="96">
        <v>28</v>
      </c>
      <c r="K24" s="97">
        <v>0</v>
      </c>
    </row>
    <row r="25" spans="1:11" x14ac:dyDescent="0.25">
      <c r="A25" s="83" t="s">
        <v>1013</v>
      </c>
      <c r="B25" s="84" t="s">
        <v>1012</v>
      </c>
      <c r="C25" s="103">
        <v>1</v>
      </c>
      <c r="D25" s="104">
        <v>0</v>
      </c>
      <c r="E25" s="105">
        <f t="shared" si="5"/>
        <v>3867</v>
      </c>
      <c r="F25" s="106">
        <v>700</v>
      </c>
      <c r="G25" s="106">
        <v>3167</v>
      </c>
      <c r="H25" s="105">
        <f t="shared" si="6"/>
        <v>2100</v>
      </c>
      <c r="I25" s="107">
        <v>300</v>
      </c>
      <c r="J25" s="107">
        <v>1800</v>
      </c>
      <c r="K25" s="108">
        <v>0</v>
      </c>
    </row>
    <row r="26" spans="1:11" x14ac:dyDescent="0.25">
      <c r="B26" s="91" t="s">
        <v>1018</v>
      </c>
      <c r="C26" s="92">
        <v>1</v>
      </c>
      <c r="D26" s="93">
        <v>0</v>
      </c>
      <c r="E26" s="94">
        <f t="shared" si="5"/>
        <v>1410</v>
      </c>
      <c r="F26" s="95">
        <v>700</v>
      </c>
      <c r="G26" s="95">
        <v>710</v>
      </c>
      <c r="H26" s="94">
        <f t="shared" si="6"/>
        <v>600</v>
      </c>
      <c r="I26" s="96">
        <v>300</v>
      </c>
      <c r="J26" s="96">
        <v>300</v>
      </c>
      <c r="K26" s="97">
        <v>0</v>
      </c>
    </row>
    <row r="27" spans="1:11" ht="15.75" thickBot="1" x14ac:dyDescent="0.3">
      <c r="B27" s="114" t="s">
        <v>1019</v>
      </c>
      <c r="C27" s="115">
        <v>1</v>
      </c>
      <c r="D27" s="116">
        <v>0</v>
      </c>
      <c r="E27" s="117">
        <f t="shared" si="5"/>
        <v>874</v>
      </c>
      <c r="F27" s="118">
        <v>700</v>
      </c>
      <c r="G27" s="118">
        <v>174</v>
      </c>
      <c r="H27" s="117">
        <f t="shared" si="6"/>
        <v>600</v>
      </c>
      <c r="I27" s="119">
        <v>300</v>
      </c>
      <c r="J27" s="119">
        <v>300</v>
      </c>
      <c r="K27" s="120">
        <v>0</v>
      </c>
    </row>
  </sheetData>
  <mergeCells count="3">
    <mergeCell ref="C2:K2"/>
    <mergeCell ref="C9:K9"/>
    <mergeCell ref="C20:K20"/>
  </mergeCells>
  <pageMargins left="0.7" right="0.7" top="0.75" bottom="0.75" header="0.3" footer="0.3"/>
  <pageSetup orientation="portrait" r:id="rId1"/>
  <ignoredErrors>
    <ignoredError sqref="N4:R4 N6:R6 R5 N5:Q5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Sheet5</vt:lpstr>
      <vt:lpstr>Sheet6</vt:lpstr>
      <vt:lpstr>Sheet7</vt:lpstr>
      <vt:lpstr>perform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Srdan</dc:creator>
  <cp:lastModifiedBy>Srdan</cp:lastModifiedBy>
  <dcterms:created xsi:type="dcterms:W3CDTF">2011-11-16T08:14:44Z</dcterms:created>
  <dcterms:modified xsi:type="dcterms:W3CDTF">2012-02-08T17:02:11Z</dcterms:modified>
</cp:coreProperties>
</file>